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mmary 2024" sheetId="1" r:id="rId4"/>
    <sheet state="visible" name="January 2024" sheetId="2" r:id="rId5"/>
    <sheet state="visible" name=" February 2024" sheetId="3" r:id="rId6"/>
    <sheet state="visible" name="March 2024" sheetId="4" r:id="rId7"/>
    <sheet state="visible" name="April 2024" sheetId="5" r:id="rId8"/>
    <sheet state="visible" name="May 2024" sheetId="6" r:id="rId9"/>
    <sheet state="visible" name="June 2024" sheetId="7" r:id="rId10"/>
    <sheet state="visible" name="July 2024" sheetId="8" r:id="rId11"/>
    <sheet state="visible" name="August 2024" sheetId="9" r:id="rId12"/>
    <sheet state="visible" name="September 2024" sheetId="10" r:id="rId13"/>
    <sheet state="visible" name="October 2024" sheetId="11" r:id="rId14"/>
    <sheet state="visible" name="November 2024" sheetId="12" r:id="rId15"/>
    <sheet state="visible" name="December 2024" sheetId="13" r:id="rId16"/>
  </sheets>
  <definedNames/>
  <calcPr/>
  <extLst>
    <ext uri="GoogleSheetsCustomDataVersion2">
      <go:sheetsCustomData xmlns:go="http://customooxmlschemas.google.com/" r:id="rId17" roundtripDataChecksum="TW7/v/5uRHTSHhnUoQfSz5VSgmotbQbW6WK5sRT57Yw="/>
    </ext>
  </extLst>
</workbook>
</file>

<file path=xl/sharedStrings.xml><?xml version="1.0" encoding="utf-8"?>
<sst xmlns="http://schemas.openxmlformats.org/spreadsheetml/2006/main" count="929" uniqueCount="102">
  <si>
    <t>Hatches</t>
  </si>
  <si>
    <t>Flock Losses</t>
  </si>
  <si>
    <t>Laying Hens per Day</t>
  </si>
  <si>
    <t>Eggs Collected per Day</t>
  </si>
  <si>
    <t>Percent Productivity</t>
  </si>
  <si>
    <t>Pounds Fed</t>
  </si>
  <si>
    <t>Feed Cost</t>
  </si>
  <si>
    <t>Pounds Feed per Egg</t>
  </si>
  <si>
    <t>Feed Cost per Egg</t>
  </si>
  <si>
    <t>Total Income</t>
  </si>
  <si>
    <t>Supply Expenses (includes Feed)</t>
  </si>
  <si>
    <t>Feed Cost per Dozen</t>
  </si>
  <si>
    <t>Total Cost per Dozen (includes Flock)</t>
  </si>
  <si>
    <t>Flock Purchases</t>
  </si>
  <si>
    <t>Average Hatch Rate</t>
  </si>
  <si>
    <t>Average Cost per Live Chick</t>
  </si>
  <si>
    <t>Non-Predator Losses</t>
  </si>
  <si>
    <t>Predator Loss</t>
  </si>
  <si>
    <t>Total Net Income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</si>
  <si>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</si>
  <si>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</si>
  <si>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</si>
  <si>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</si>
  <si>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</si>
  <si>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</si>
  <si>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</si>
  <si>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</si>
  <si>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</si>
  <si>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</si>
  <si>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</si>
  <si>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</si>
  <si>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 to Date Total</t>
  </si>
  <si>
    <t>Year to Date Average</t>
  </si>
  <si>
    <t xml:space="preserve"> Laying Hens per Day</t>
  </si>
  <si>
    <t xml:space="preserve"> Eggs Collected per Day</t>
  </si>
  <si>
    <t>Monthly Average Pounds Fed</t>
  </si>
  <si>
    <t>Monthly Average Feed Cost</t>
  </si>
  <si>
    <t xml:space="preserve"> Pounds Feed per Egg</t>
  </si>
  <si>
    <t xml:space="preserve"> Feed Cost per Egg</t>
  </si>
  <si>
    <t>Monthly Income</t>
  </si>
  <si>
    <t>Monthly Expenses</t>
  </si>
  <si>
    <t>Total Cost per Dozen</t>
  </si>
  <si>
    <t>Monthly Flock Purchase</t>
  </si>
  <si>
    <t>Monthly  Hatch Rate</t>
  </si>
  <si>
    <t>Monthly Cost Per Live Chick</t>
  </si>
  <si>
    <t xml:space="preserve">Non-Predator Loss </t>
  </si>
  <si>
    <t xml:space="preserve">Predator Loss </t>
  </si>
  <si>
    <t>Monthly Average  Net Income</t>
  </si>
  <si>
    <t>Year to Date</t>
  </si>
  <si>
    <t>Annual Totals</t>
  </si>
  <si>
    <t>Eggs Collected</t>
  </si>
  <si>
    <t>Feed (pounds)</t>
  </si>
  <si>
    <t>Income</t>
  </si>
  <si>
    <t>Supply Expenses</t>
  </si>
  <si>
    <t>Total Expense</t>
  </si>
  <si>
    <t>Annual Profit</t>
  </si>
  <si>
    <t>Date</t>
  </si>
  <si>
    <t>Laying Hens</t>
  </si>
  <si>
    <t>Production</t>
  </si>
  <si>
    <t>Expenses</t>
  </si>
  <si>
    <t>Eggs Sold</t>
  </si>
  <si>
    <t>Chickens Sold</t>
  </si>
  <si>
    <t>Customer Name</t>
  </si>
  <si>
    <t>Feed Purchased</t>
  </si>
  <si>
    <t>Bedding</t>
  </si>
  <si>
    <t>General Supplies</t>
  </si>
  <si>
    <t>Medicine  / Vet / Vaccines</t>
  </si>
  <si>
    <t>Live Chicks</t>
  </si>
  <si>
    <t>Hatching Eggs</t>
  </si>
  <si>
    <t>Supplier</t>
  </si>
  <si>
    <t>Human Consumption</t>
  </si>
  <si>
    <t>Natural Causes</t>
  </si>
  <si>
    <t>Quantity</t>
  </si>
  <si>
    <t>Brown</t>
  </si>
  <si>
    <t>Colored</t>
  </si>
  <si>
    <t>White</t>
  </si>
  <si>
    <t>Total</t>
  </si>
  <si>
    <t>Dozen</t>
  </si>
  <si>
    <t>$</t>
  </si>
  <si>
    <t>Pounds</t>
  </si>
  <si>
    <t>Description</t>
  </si>
  <si>
    <t>Hatched</t>
  </si>
  <si>
    <t xml:space="preserve">Raccoon </t>
  </si>
  <si>
    <t>Skunk</t>
  </si>
  <si>
    <t>Possum</t>
  </si>
  <si>
    <t>Dog</t>
  </si>
  <si>
    <t>Birds</t>
  </si>
  <si>
    <t>Bobcat</t>
  </si>
  <si>
    <t>Other</t>
  </si>
  <si>
    <t>Unknown</t>
  </si>
  <si>
    <t>Average Productivity</t>
  </si>
  <si>
    <t>Pounds Fed Per Egg</t>
  </si>
  <si>
    <t>Feed Cost Per Egg</t>
  </si>
  <si>
    <t>Hatch Rate</t>
  </si>
  <si>
    <t>Cost per Live Chick</t>
  </si>
  <si>
    <t xml:space="preserve"> </t>
  </si>
  <si>
    <t>Monthly Financial Summary</t>
  </si>
  <si>
    <t>Flock Loss Summary</t>
  </si>
  <si>
    <t>Net</t>
  </si>
  <si>
    <t>Non-Predator</t>
  </si>
  <si>
    <t xml:space="preserve">     </t>
  </si>
  <si>
    <t xml:space="preserve"> 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</si>
</sst>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&quot; &quot;&quot;$&quot;* #,##0.00&quot; &quot;;&quot; &quot;&quot;$&quot;* (#,##0.00);&quot; &quot;&quot;$&quot;* &quot;-&quot;??&quot; &quot;"/>
    <numFmt numFmtId="165" formatCode="&quot;$&quot;#,##0.00;&quot;$&quot;#,##0.00"/>
    <numFmt numFmtId="166" formatCode="0.0"/>
    <numFmt numFmtId="167" formatCode="&quot;$&quot;#,##0.00&quot; &quot;;(&quot;$&quot;#,##0.00)"/>
  </numFmts>
  <fonts count="4">
    <font>
      <sz val="11.0"/>
      <color rgb="FF000000"/>
      <name val="Calibri"/>
      <scheme val="minor"/>
    </font>
    <font>
      <sz val="11.0"/>
      <color rgb="FF000000"/>
      <name val="Calibri"/>
    </font>
    <font/>
    <font>
      <b/>
      <sz val="11.0"/>
      <color rgb="FF000000"/>
      <name val="Calibri"/>
    </font>
  </fonts>
  <fills count="1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EF0CD"/>
        <bgColor rgb="FFFEF0CD"/>
      </patternFill>
    </fill>
    <fill>
      <patternFill patternType="solid">
        <fgColor rgb="FFE5F5D7"/>
        <bgColor rgb="FFE5F5D7"/>
      </patternFill>
    </fill>
    <fill>
      <patternFill patternType="solid">
        <fgColor rgb="FFFAD0E4"/>
        <bgColor rgb="FFFAD0E4"/>
      </patternFill>
    </fill>
    <fill>
      <patternFill patternType="solid">
        <fgColor rgb="FFC0D4E5"/>
        <bgColor rgb="FFC0D4E5"/>
      </patternFill>
    </fill>
    <fill>
      <patternFill patternType="solid">
        <fgColor rgb="FFF2F2F2"/>
        <bgColor rgb="FFF2F2F2"/>
      </patternFill>
    </fill>
    <fill>
      <patternFill patternType="solid">
        <fgColor rgb="FFD8D8D8"/>
        <bgColor rgb="FFD8D8D8"/>
      </patternFill>
    </fill>
    <fill>
      <patternFill patternType="solid">
        <fgColor rgb="FFD1EFEB"/>
        <bgColor rgb="FFD1EFEB"/>
      </patternFill>
    </fill>
    <fill>
      <patternFill patternType="solid">
        <fgColor rgb="FFC6D0E8"/>
        <bgColor rgb="FFC6D0E8"/>
      </patternFill>
    </fill>
    <fill>
      <patternFill patternType="solid">
        <fgColor rgb="FFC0C0C0"/>
        <bgColor rgb="FFC0C0C0"/>
      </patternFill>
    </fill>
    <fill>
      <patternFill patternType="solid">
        <fgColor rgb="FFDBDEE2"/>
        <bgColor rgb="FFDBDEE2"/>
      </patternFill>
    </fill>
  </fills>
  <borders count="37">
    <border/>
    <border>
      <left style="thin">
        <color rgb="FFAAAAAA"/>
      </left>
      <right style="thin">
        <color rgb="FFAAAAAA"/>
      </right>
      <top style="thin">
        <color rgb="FFAAAAAA"/>
      </top>
      <bottom style="medium">
        <color rgb="FF000000"/>
      </bottom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AAAAAA"/>
      </right>
      <top style="thin">
        <color rgb="FFAAAAAA"/>
      </top>
      <bottom style="thin">
        <color rgb="FFAAAAAA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AAAAAA"/>
      </left>
      <right style="thin">
        <color rgb="FFAAAAAA"/>
      </right>
      <top style="medium">
        <color rgb="FF000000"/>
      </top>
      <bottom style="thin">
        <color rgb="FFAAAAAA"/>
      </bottom>
    </border>
    <border>
      <left style="thin">
        <color rgb="FFAAAAAA"/>
      </left>
      <right style="thin">
        <color rgb="FFAAAAAA"/>
      </right>
      <top style="medium">
        <color rgb="FF000000"/>
      </top>
      <bottom style="thin">
        <color rgb="FF000000"/>
      </bottom>
    </border>
    <border>
      <left style="thin">
        <color rgb="FFAAAAAA"/>
      </left>
      <right style="thin">
        <color rgb="FF000000"/>
      </right>
      <top style="thin">
        <color rgb="FFAAAAAA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AAAAAA"/>
      </right>
      <top style="thin">
        <color rgb="FFAAAAAA"/>
      </top>
      <bottom style="thin">
        <color rgb="FFAAAAAA"/>
      </bottom>
    </border>
    <border>
      <left style="thin">
        <color rgb="FFAAAAAA"/>
      </left>
      <right style="thin">
        <color rgb="FFAAAAAA"/>
      </right>
      <top style="thin">
        <color rgb="FF000000"/>
      </top>
      <bottom style="thin">
        <color rgb="FFAAAAAA"/>
      </bottom>
    </border>
    <border>
      <left style="thin">
        <color rgb="FFAAAAAA"/>
      </left>
      <right style="thin">
        <color rgb="FFAAAAAA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AAAAA"/>
      </left>
      <right style="thin">
        <color rgb="FF000000"/>
      </right>
      <top style="thin">
        <color rgb="FFAAAAAA"/>
      </top>
      <bottom style="thin">
        <color rgb="FFAAAAAA"/>
      </bottom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000000"/>
      </bottom>
    </border>
  </borders>
  <cellStyleXfs count="1">
    <xf borderId="0" fillId="0" fontId="0" numFmtId="0" applyAlignment="1" applyFont="1"/>
  </cellStyleXfs>
  <cellXfs count="11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vertical="bottom"/>
    </xf>
    <xf borderId="2" fillId="2" fontId="1" numFmtId="0" xfId="0" applyAlignment="1" applyBorder="1" applyFont="1">
      <alignment vertical="bottom"/>
    </xf>
    <xf borderId="0" fillId="0" fontId="1" numFmtId="0" xfId="0" applyAlignment="1" applyFont="1">
      <alignment vertical="bottom"/>
    </xf>
    <xf borderId="3" fillId="2" fontId="1" numFmtId="0" xfId="0" applyAlignment="1" applyBorder="1" applyFont="1">
      <alignment vertical="bottom"/>
    </xf>
    <xf borderId="4" fillId="2" fontId="1" numFmtId="0" xfId="0" applyAlignment="1" applyBorder="1" applyFont="1">
      <alignment horizontal="center" vertical="bottom"/>
    </xf>
    <xf borderId="5" fillId="0" fontId="2" numFmtId="0" xfId="0" applyBorder="1" applyFont="1"/>
    <xf borderId="6" fillId="0" fontId="2" numFmtId="0" xfId="0" applyBorder="1" applyFont="1"/>
    <xf borderId="7" fillId="2" fontId="1" numFmtId="0" xfId="0" applyAlignment="1" applyBorder="1" applyFont="1">
      <alignment vertical="bottom"/>
    </xf>
    <xf borderId="4" fillId="2" fontId="1" numFmtId="49" xfId="0" applyAlignment="1" applyBorder="1" applyFont="1" applyNumberFormat="1">
      <alignment horizontal="center" vertical="bottom"/>
    </xf>
    <xf borderId="8" fillId="2" fontId="1" numFmtId="0" xfId="0" applyAlignment="1" applyBorder="1" applyFont="1">
      <alignment vertical="bottom"/>
    </xf>
    <xf borderId="9" fillId="2" fontId="1" numFmtId="0" xfId="0" applyAlignment="1" applyBorder="1" applyFont="1">
      <alignment vertical="bottom"/>
    </xf>
    <xf borderId="10" fillId="3" fontId="1" numFmtId="0" xfId="0" applyAlignment="1" applyBorder="1" applyFill="1" applyFont="1">
      <alignment vertical="bottom"/>
    </xf>
    <xf borderId="11" fillId="4" fontId="1" numFmtId="49" xfId="0" applyAlignment="1" applyBorder="1" applyFill="1" applyFont="1" applyNumberFormat="1">
      <alignment horizontal="center" shrinkToFit="0" vertical="bottom" wrapText="1"/>
    </xf>
    <xf borderId="11" fillId="5" fontId="1" numFmtId="49" xfId="0" applyAlignment="1" applyBorder="1" applyFill="1" applyFont="1" applyNumberFormat="1">
      <alignment horizontal="center" shrinkToFit="0" vertical="bottom" wrapText="1"/>
    </xf>
    <xf borderId="11" fillId="6" fontId="1" numFmtId="49" xfId="0" applyAlignment="1" applyBorder="1" applyFill="1" applyFont="1" applyNumberFormat="1">
      <alignment horizontal="center" shrinkToFit="0" vertical="bottom" wrapText="1"/>
    </xf>
    <xf borderId="12" fillId="7" fontId="1" numFmtId="49" xfId="0" applyAlignment="1" applyBorder="1" applyFill="1" applyFont="1" applyNumberFormat="1">
      <alignment horizontal="center" shrinkToFit="0" vertical="bottom" wrapText="1"/>
    </xf>
    <xf borderId="10" fillId="3" fontId="1" numFmtId="49" xfId="0" applyAlignment="1" applyBorder="1" applyFont="1" applyNumberFormat="1">
      <alignment vertical="bottom"/>
    </xf>
    <xf borderId="11" fillId="4" fontId="1" numFmtId="49" xfId="0" applyAlignment="1" applyBorder="1" applyFont="1" applyNumberFormat="1">
      <alignment vertical="bottom"/>
    </xf>
    <xf borderId="11" fillId="4" fontId="1" numFmtId="164" xfId="0" applyAlignment="1" applyBorder="1" applyFont="1" applyNumberFormat="1">
      <alignment vertical="bottom"/>
    </xf>
    <xf borderId="11" fillId="4" fontId="1" numFmtId="2" xfId="0" applyAlignment="1" applyBorder="1" applyFont="1" applyNumberFormat="1">
      <alignment vertical="bottom"/>
    </xf>
    <xf borderId="11" fillId="5" fontId="1" numFmtId="164" xfId="0" applyAlignment="1" applyBorder="1" applyFont="1" applyNumberFormat="1">
      <alignment vertical="bottom"/>
    </xf>
    <xf borderId="11" fillId="5" fontId="1" numFmtId="49" xfId="0" applyAlignment="1" applyBorder="1" applyFont="1" applyNumberFormat="1">
      <alignment vertical="bottom"/>
    </xf>
    <xf borderId="11" fillId="6" fontId="1" numFmtId="164" xfId="0" applyAlignment="1" applyBorder="1" applyFont="1" applyNumberFormat="1">
      <alignment vertical="bottom"/>
    </xf>
    <xf borderId="11" fillId="6" fontId="1" numFmtId="49" xfId="0" applyAlignment="1" applyBorder="1" applyFont="1" applyNumberFormat="1">
      <alignment vertical="bottom"/>
    </xf>
    <xf borderId="12" fillId="2" fontId="1" numFmtId="164" xfId="0" applyAlignment="1" applyBorder="1" applyFont="1" applyNumberFormat="1">
      <alignment vertical="bottom"/>
    </xf>
    <xf borderId="2" fillId="2" fontId="1" numFmtId="165" xfId="0" applyAlignment="1" applyBorder="1" applyFont="1" applyNumberFormat="1">
      <alignment vertical="bottom"/>
    </xf>
    <xf borderId="13" fillId="3" fontId="1" numFmtId="49" xfId="0" applyAlignment="1" applyBorder="1" applyFont="1" applyNumberFormat="1">
      <alignment vertical="bottom"/>
    </xf>
    <xf borderId="14" fillId="4" fontId="1" numFmtId="49" xfId="0" applyAlignment="1" applyBorder="1" applyFont="1" applyNumberFormat="1">
      <alignment vertical="bottom"/>
    </xf>
    <xf borderId="14" fillId="4" fontId="1" numFmtId="164" xfId="0" applyAlignment="1" applyBorder="1" applyFont="1" applyNumberFormat="1">
      <alignment vertical="bottom"/>
    </xf>
    <xf borderId="14" fillId="4" fontId="1" numFmtId="2" xfId="0" applyAlignment="1" applyBorder="1" applyFont="1" applyNumberFormat="1">
      <alignment vertical="bottom"/>
    </xf>
    <xf borderId="14" fillId="5" fontId="1" numFmtId="164" xfId="0" applyAlignment="1" applyBorder="1" applyFont="1" applyNumberFormat="1">
      <alignment vertical="bottom"/>
    </xf>
    <xf borderId="14" fillId="5" fontId="1" numFmtId="49" xfId="0" applyAlignment="1" applyBorder="1" applyFont="1" applyNumberFormat="1">
      <alignment vertical="bottom"/>
    </xf>
    <xf borderId="14" fillId="6" fontId="1" numFmtId="164" xfId="0" applyAlignment="1" applyBorder="1" applyFont="1" applyNumberFormat="1">
      <alignment vertical="bottom"/>
    </xf>
    <xf borderId="14" fillId="6" fontId="1" numFmtId="49" xfId="0" applyAlignment="1" applyBorder="1" applyFont="1" applyNumberFormat="1">
      <alignment vertical="bottom"/>
    </xf>
    <xf borderId="15" fillId="2" fontId="1" numFmtId="164" xfId="0" applyAlignment="1" applyBorder="1" applyFont="1" applyNumberFormat="1">
      <alignment vertical="bottom"/>
    </xf>
    <xf borderId="16" fillId="7" fontId="1" numFmtId="49" xfId="0" applyAlignment="1" applyBorder="1" applyFont="1" applyNumberFormat="1">
      <alignment vertical="bottom"/>
    </xf>
    <xf borderId="17" fillId="0" fontId="2" numFmtId="0" xfId="0" applyBorder="1" applyFont="1"/>
    <xf borderId="18" fillId="8" fontId="1" numFmtId="166" xfId="0" applyAlignment="1" applyBorder="1" applyFill="1" applyFont="1" applyNumberFormat="1">
      <alignment vertical="bottom"/>
    </xf>
    <xf borderId="18" fillId="8" fontId="1" numFmtId="9" xfId="0" applyAlignment="1" applyBorder="1" applyFont="1" applyNumberFormat="1">
      <alignment vertical="bottom"/>
    </xf>
    <xf borderId="18" fillId="4" fontId="3" numFmtId="49" xfId="0" applyAlignment="1" applyBorder="1" applyFont="1" applyNumberFormat="1">
      <alignment vertical="bottom"/>
    </xf>
    <xf borderId="18" fillId="4" fontId="1" numFmtId="164" xfId="0" applyAlignment="1" applyBorder="1" applyFont="1" applyNumberFormat="1">
      <alignment vertical="bottom"/>
    </xf>
    <xf borderId="18" fillId="8" fontId="1" numFmtId="2" xfId="0" applyAlignment="1" applyBorder="1" applyFont="1" applyNumberFormat="1">
      <alignment vertical="bottom"/>
    </xf>
    <xf borderId="18" fillId="5" fontId="1" numFmtId="164" xfId="0" applyAlignment="1" applyBorder="1" applyFont="1" applyNumberFormat="1">
      <alignment vertical="bottom"/>
    </xf>
    <xf borderId="18" fillId="6" fontId="1" numFmtId="164" xfId="0" applyAlignment="1" applyBorder="1" applyFont="1" applyNumberFormat="1">
      <alignment vertical="bottom"/>
    </xf>
    <xf borderId="18" fillId="8" fontId="3" numFmtId="0" xfId="0" applyAlignment="1" applyBorder="1" applyFont="1">
      <alignment vertical="bottom"/>
    </xf>
    <xf borderId="18" fillId="6" fontId="3" numFmtId="49" xfId="0" applyAlignment="1" applyBorder="1" applyFont="1" applyNumberFormat="1">
      <alignment vertical="bottom"/>
    </xf>
    <xf borderId="19" fillId="6" fontId="3" numFmtId="49" xfId="0" applyAlignment="1" applyBorder="1" applyFont="1" applyNumberFormat="1">
      <alignment vertical="bottom"/>
    </xf>
    <xf borderId="20" fillId="2" fontId="1" numFmtId="164" xfId="0" applyAlignment="1" applyBorder="1" applyFont="1" applyNumberFormat="1">
      <alignment vertical="bottom"/>
    </xf>
    <xf borderId="21" fillId="2" fontId="1" numFmtId="0" xfId="0" applyAlignment="1" applyBorder="1" applyFont="1">
      <alignment vertical="bottom"/>
    </xf>
    <xf borderId="22" fillId="2" fontId="1" numFmtId="0" xfId="0" applyAlignment="1" applyBorder="1" applyFont="1">
      <alignment vertical="bottom"/>
    </xf>
    <xf borderId="23" fillId="2" fontId="1" numFmtId="0" xfId="0" applyAlignment="1" applyBorder="1" applyFont="1">
      <alignment vertical="bottom"/>
    </xf>
    <xf borderId="24" fillId="2" fontId="1" numFmtId="49" xfId="0" applyAlignment="1" applyBorder="1" applyFont="1" applyNumberFormat="1">
      <alignment horizontal="center" vertical="bottom"/>
    </xf>
    <xf borderId="25" fillId="0" fontId="2" numFmtId="0" xfId="0" applyBorder="1" applyFont="1"/>
    <xf borderId="26" fillId="0" fontId="2" numFmtId="0" xfId="0" applyBorder="1" applyFont="1"/>
    <xf borderId="27" fillId="2" fontId="1" numFmtId="0" xfId="0" applyAlignment="1" applyBorder="1" applyFont="1">
      <alignment vertical="bottom"/>
    </xf>
    <xf borderId="11" fillId="7" fontId="1" numFmtId="0" xfId="0" applyAlignment="1" applyBorder="1" applyFont="1">
      <alignment vertical="bottom"/>
    </xf>
    <xf borderId="11" fillId="7" fontId="1" numFmtId="49" xfId="0" applyAlignment="1" applyBorder="1" applyFont="1" applyNumberFormat="1">
      <alignment horizontal="center" shrinkToFit="0" vertical="bottom" wrapText="1"/>
    </xf>
    <xf borderId="11" fillId="2" fontId="1" numFmtId="49" xfId="0" applyAlignment="1" applyBorder="1" applyFont="1" applyNumberFormat="1">
      <alignment vertical="bottom"/>
    </xf>
    <xf borderId="27" fillId="2" fontId="1" numFmtId="164" xfId="0" applyAlignment="1" applyBorder="1" applyFont="1" applyNumberFormat="1">
      <alignment vertical="bottom"/>
    </xf>
    <xf borderId="28" fillId="2" fontId="1" numFmtId="0" xfId="0" applyAlignment="1" applyBorder="1" applyFont="1">
      <alignment vertical="bottom"/>
    </xf>
    <xf borderId="29" fillId="2" fontId="1" numFmtId="0" xfId="0" applyAlignment="1" applyBorder="1" applyFont="1">
      <alignment vertical="bottom"/>
    </xf>
    <xf borderId="27" fillId="2" fontId="1" numFmtId="0" xfId="0" applyAlignment="1" applyBorder="1" applyFont="1">
      <alignment horizontal="center" vertical="bottom"/>
    </xf>
    <xf borderId="2" fillId="2" fontId="1" numFmtId="0" xfId="0" applyAlignment="1" applyBorder="1" applyFont="1">
      <alignment shrinkToFit="0" vertical="bottom" wrapText="1"/>
    </xf>
    <xf borderId="11" fillId="2" fontId="1" numFmtId="164" xfId="0" applyAlignment="1" applyBorder="1" applyFont="1" applyNumberFormat="1">
      <alignment vertical="bottom"/>
    </xf>
    <xf borderId="11" fillId="2" fontId="1" numFmtId="165" xfId="0" applyAlignment="1" applyBorder="1" applyFont="1" applyNumberFormat="1">
      <alignment vertical="bottom"/>
    </xf>
    <xf borderId="27" fillId="2" fontId="1" numFmtId="165" xfId="0" applyAlignment="1" applyBorder="1" applyFont="1" applyNumberFormat="1">
      <alignment vertical="bottom"/>
    </xf>
    <xf borderId="2" fillId="2" fontId="1" numFmtId="164" xfId="0" applyAlignment="1" applyBorder="1" applyFont="1" applyNumberFormat="1">
      <alignment vertical="bottom"/>
    </xf>
    <xf borderId="30" fillId="3" fontId="1" numFmtId="49" xfId="0" applyAlignment="1" applyBorder="1" applyFont="1" applyNumberFormat="1">
      <alignment horizontal="center" vertical="bottom"/>
    </xf>
    <xf borderId="30" fillId="4" fontId="1" numFmtId="49" xfId="0" applyAlignment="1" applyBorder="1" applyFont="1" applyNumberFormat="1">
      <alignment horizontal="center" shrinkToFit="0" vertical="bottom" wrapText="1"/>
    </xf>
    <xf borderId="24" fillId="4" fontId="1" numFmtId="49" xfId="0" applyAlignment="1" applyBorder="1" applyFont="1" applyNumberFormat="1">
      <alignment horizontal="center" vertical="bottom"/>
    </xf>
    <xf borderId="11" fillId="4" fontId="1" numFmtId="0" xfId="0" applyAlignment="1" applyBorder="1" applyFont="1">
      <alignment horizontal="center" vertical="bottom"/>
    </xf>
    <xf borderId="24" fillId="9" fontId="1" numFmtId="49" xfId="0" applyAlignment="1" applyBorder="1" applyFill="1" applyFont="1" applyNumberFormat="1">
      <alignment horizontal="center" vertical="bottom"/>
    </xf>
    <xf borderId="24" fillId="5" fontId="1" numFmtId="49" xfId="0" applyAlignment="1" applyBorder="1" applyFont="1" applyNumberFormat="1">
      <alignment horizontal="center" vertical="bottom"/>
    </xf>
    <xf borderId="24" fillId="6" fontId="1" numFmtId="49" xfId="0" applyAlignment="1" applyBorder="1" applyFont="1" applyNumberFormat="1">
      <alignment horizontal="center" vertical="bottom"/>
    </xf>
    <xf borderId="24" fillId="10" fontId="1" numFmtId="49" xfId="0" applyAlignment="1" applyBorder="1" applyFill="1" applyFont="1" applyNumberFormat="1">
      <alignment horizontal="center" vertical="bottom"/>
    </xf>
    <xf borderId="31" fillId="0" fontId="2" numFmtId="0" xfId="0" applyBorder="1" applyFont="1"/>
    <xf borderId="32" fillId="0" fontId="2" numFmtId="0" xfId="0" applyBorder="1" applyFont="1"/>
    <xf borderId="24" fillId="4" fontId="1" numFmtId="49" xfId="0" applyAlignment="1" applyBorder="1" applyFont="1" applyNumberFormat="1">
      <alignment horizontal="center" shrinkToFit="0" vertical="bottom" wrapText="1"/>
    </xf>
    <xf borderId="11" fillId="4" fontId="1" numFmtId="0" xfId="0" applyAlignment="1" applyBorder="1" applyFont="1">
      <alignment horizontal="center" shrinkToFit="0" vertical="bottom" wrapText="1"/>
    </xf>
    <xf borderId="30" fillId="9" fontId="1" numFmtId="49" xfId="0" applyAlignment="1" applyBorder="1" applyFont="1" applyNumberFormat="1">
      <alignment horizontal="center" shrinkToFit="0" vertical="bottom" wrapText="1"/>
    </xf>
    <xf borderId="24" fillId="5" fontId="1" numFmtId="49" xfId="0" applyAlignment="1" applyBorder="1" applyFont="1" applyNumberFormat="1">
      <alignment horizontal="center" shrinkToFit="0" vertical="bottom" wrapText="1"/>
    </xf>
    <xf borderId="30" fillId="6" fontId="1" numFmtId="49" xfId="0" applyAlignment="1" applyBorder="1" applyFont="1" applyNumberFormat="1">
      <alignment horizontal="center" vertical="bottom"/>
    </xf>
    <xf borderId="30" fillId="10" fontId="1" numFmtId="49" xfId="0" applyAlignment="1" applyBorder="1" applyFont="1" applyNumberFormat="1">
      <alignment horizontal="center" shrinkToFit="0" vertical="bottom" wrapText="1"/>
    </xf>
    <xf borderId="11" fillId="9" fontId="1" numFmtId="49" xfId="0" applyAlignment="1" applyBorder="1" applyFont="1" applyNumberFormat="1">
      <alignment horizontal="center" vertical="bottom"/>
    </xf>
    <xf borderId="11" fillId="5" fontId="1" numFmtId="49" xfId="0" applyAlignment="1" applyBorder="1" applyFont="1" applyNumberFormat="1">
      <alignment horizontal="center" vertical="bottom"/>
    </xf>
    <xf borderId="11" fillId="6" fontId="1" numFmtId="49" xfId="0" applyAlignment="1" applyBorder="1" applyFont="1" applyNumberFormat="1">
      <alignment horizontal="center" vertical="bottom"/>
    </xf>
    <xf borderId="11" fillId="10" fontId="1" numFmtId="49" xfId="0" applyAlignment="1" applyBorder="1" applyFont="1" applyNumberFormat="1">
      <alignment vertical="bottom"/>
    </xf>
    <xf borderId="11" fillId="3" fontId="1" numFmtId="0" xfId="0" applyAlignment="1" applyBorder="1" applyFont="1">
      <alignment vertical="bottom"/>
    </xf>
    <xf borderId="11" fillId="4" fontId="1" numFmtId="0" xfId="0" applyAlignment="1" applyBorder="1" applyFont="1">
      <alignment readingOrder="0" vertical="bottom"/>
    </xf>
    <xf borderId="11" fillId="4" fontId="1" numFmtId="0" xfId="0" applyAlignment="1" applyBorder="1" applyFont="1">
      <alignment vertical="bottom"/>
    </xf>
    <xf borderId="11" fillId="9" fontId="1" numFmtId="0" xfId="0" applyAlignment="1" applyBorder="1" applyFont="1">
      <alignment vertical="bottom"/>
    </xf>
    <xf borderId="11" fillId="9" fontId="1" numFmtId="164" xfId="0" applyAlignment="1" applyBorder="1" applyFont="1" applyNumberFormat="1">
      <alignment vertical="bottom"/>
    </xf>
    <xf borderId="11" fillId="9" fontId="1" numFmtId="0" xfId="0" applyAlignment="1" applyBorder="1" applyFont="1">
      <alignment shrinkToFit="0" vertical="bottom" wrapText="1"/>
    </xf>
    <xf borderId="11" fillId="5" fontId="1" numFmtId="1" xfId="0" applyAlignment="1" applyBorder="1" applyFont="1" applyNumberFormat="1">
      <alignment vertical="bottom"/>
    </xf>
    <xf borderId="11" fillId="5" fontId="1" numFmtId="164" xfId="0" applyAlignment="1" applyBorder="1" applyFont="1" applyNumberFormat="1">
      <alignment shrinkToFit="0" vertical="bottom" wrapText="1"/>
    </xf>
    <xf borderId="11" fillId="6" fontId="1" numFmtId="0" xfId="0" applyAlignment="1" applyBorder="1" applyFont="1">
      <alignment vertical="bottom"/>
    </xf>
    <xf borderId="11" fillId="6" fontId="1" numFmtId="0" xfId="0" applyAlignment="1" applyBorder="1" applyFont="1">
      <alignment shrinkToFit="0" vertical="bottom" wrapText="1"/>
    </xf>
    <xf borderId="11" fillId="10" fontId="1" numFmtId="0" xfId="0" applyAlignment="1" applyBorder="1" applyFont="1">
      <alignment vertical="bottom"/>
    </xf>
    <xf borderId="33" fillId="11" fontId="1" numFmtId="0" xfId="0" applyAlignment="1" applyBorder="1" applyFill="1" applyFont="1">
      <alignment horizontal="right" vertical="bottom"/>
    </xf>
    <xf borderId="34" fillId="11" fontId="1" numFmtId="49" xfId="0" applyAlignment="1" applyBorder="1" applyFont="1" applyNumberFormat="1">
      <alignment horizontal="right" vertical="bottom"/>
    </xf>
    <xf borderId="11" fillId="11" fontId="1" numFmtId="49" xfId="0" applyAlignment="1" applyBorder="1" applyFont="1" applyNumberFormat="1">
      <alignment horizontal="right" vertical="bottom"/>
    </xf>
    <xf borderId="11" fillId="11" fontId="1" numFmtId="164" xfId="0" applyAlignment="1" applyBorder="1" applyFont="1" applyNumberFormat="1">
      <alignment horizontal="right" vertical="bottom"/>
    </xf>
    <xf borderId="11" fillId="11" fontId="1" numFmtId="0" xfId="0" applyAlignment="1" applyBorder="1" applyFont="1">
      <alignment vertical="bottom"/>
    </xf>
    <xf borderId="11" fillId="11" fontId="1" numFmtId="164" xfId="0" applyAlignment="1" applyBorder="1" applyFont="1" applyNumberFormat="1">
      <alignment vertical="bottom"/>
    </xf>
    <xf borderId="11" fillId="11" fontId="1" numFmtId="49" xfId="0" applyAlignment="1" applyBorder="1" applyFont="1" applyNumberFormat="1">
      <alignment vertical="bottom"/>
    </xf>
    <xf borderId="35" fillId="2" fontId="1" numFmtId="0" xfId="0" applyAlignment="1" applyBorder="1" applyFont="1">
      <alignment vertical="bottom"/>
    </xf>
    <xf borderId="29" fillId="2" fontId="1" numFmtId="49" xfId="0" applyAlignment="1" applyBorder="1" applyFont="1" applyNumberFormat="1">
      <alignment vertical="bottom"/>
    </xf>
    <xf borderId="36" fillId="2" fontId="1" numFmtId="0" xfId="0" applyAlignment="1" applyBorder="1" applyFont="1">
      <alignment vertical="bottom"/>
    </xf>
    <xf borderId="24" fillId="12" fontId="1" numFmtId="49" xfId="0" applyAlignment="1" applyBorder="1" applyFill="1" applyFont="1" applyNumberFormat="1">
      <alignment horizontal="center" vertical="bottom"/>
    </xf>
    <xf borderId="11" fillId="12" fontId="1" numFmtId="49" xfId="0" applyAlignment="1" applyBorder="1" applyFont="1" applyNumberFormat="1">
      <alignment horizontal="center" shrinkToFit="0" vertical="bottom" wrapText="1"/>
    </xf>
    <xf borderId="11" fillId="12" fontId="1" numFmtId="49" xfId="0" applyAlignment="1" applyBorder="1" applyFont="1" applyNumberFormat="1">
      <alignment shrinkToFit="0" vertical="bottom" wrapText="1"/>
    </xf>
    <xf borderId="11" fillId="10" fontId="1" numFmtId="49" xfId="0" applyAlignment="1" applyBorder="1" applyFont="1" applyNumberFormat="1">
      <alignment shrinkToFit="0" vertical="bottom" wrapText="1"/>
    </xf>
    <xf borderId="11" fillId="12" fontId="1" numFmtId="165" xfId="0" applyAlignment="1" applyBorder="1" applyFont="1" applyNumberFormat="1">
      <alignment vertical="bottom"/>
    </xf>
    <xf borderId="11" fillId="12" fontId="1" numFmtId="49" xfId="0" applyAlignment="1" applyBorder="1" applyFont="1" applyNumberFormat="1">
      <alignment vertical="bottom"/>
    </xf>
    <xf borderId="11" fillId="5" fontId="1" numFmtId="167" xfId="0" applyAlignment="1" applyBorder="1" applyFont="1" applyNumberFormat="1">
      <alignment vertical="bottom"/>
    </xf>
    <xf borderId="28" fillId="2" fontId="1" numFmtId="49" xfId="0" applyAlignment="1" applyBorder="1" applyFont="1" applyNumberFormat="1">
      <alignment vertical="bottom"/>
    </xf>
  </cellXfs>
  <cellStyles count="1">
    <cellStyle xfId="0" name="Normal" builtinId="0"/>
  </cellStyles>
  <dxfs count="1">
    <dxf>
      <font>
        <color rgb="FFFF0000"/>
      </font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customschemas.google.com/relationships/workbookmetadata" Target="metadata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7FD13B"/>
      </a:accent1>
      <a:accent2>
        <a:srgbClr val="EA157A"/>
      </a:accent2>
      <a:accent3>
        <a:srgbClr val="FEB80A"/>
      </a:accent3>
      <a:accent4>
        <a:srgbClr val="00ADDC"/>
      </a:accent4>
      <a:accent5>
        <a:srgbClr val="738AC8"/>
      </a:accent5>
      <a:accent6>
        <a:srgbClr val="1AB39F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1" width="12.43"/>
    <col customWidth="1" min="2" max="4" width="12.0"/>
    <col customWidth="1" min="5" max="5" width="11.43"/>
    <col customWidth="1" min="6" max="18" width="12.0"/>
    <col customWidth="1" min="19" max="26" width="8.86"/>
  </cols>
  <sheetData>
    <row r="1" ht="15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"/>
      <c r="T1" s="2"/>
      <c r="U1" s="2"/>
      <c r="V1" s="3"/>
      <c r="W1" s="3"/>
      <c r="X1" s="3"/>
      <c r="Y1" s="3"/>
      <c r="Z1" s="3"/>
    </row>
    <row r="2" ht="13.5" customHeight="1">
      <c r="A2" s="4"/>
      <c r="B2" s="5"/>
      <c r="C2" s="6"/>
      <c r="D2" s="6"/>
      <c r="E2" s="6"/>
      <c r="F2" s="6"/>
      <c r="G2" s="6"/>
      <c r="H2" s="7"/>
      <c r="I2" s="8"/>
      <c r="J2" s="8"/>
      <c r="K2" s="8"/>
      <c r="L2" s="8"/>
      <c r="M2" s="8"/>
      <c r="N2" s="9" t="s">
        <v>0</v>
      </c>
      <c r="O2" s="7"/>
      <c r="P2" s="9" t="s">
        <v>1</v>
      </c>
      <c r="Q2" s="7"/>
      <c r="R2" s="10"/>
      <c r="S2" s="11"/>
      <c r="T2" s="2"/>
      <c r="U2" s="2"/>
      <c r="V2" s="3"/>
      <c r="W2" s="3"/>
      <c r="X2" s="3"/>
      <c r="Y2" s="3"/>
      <c r="Z2" s="3"/>
    </row>
    <row r="3" ht="63.75" customHeight="1">
      <c r="A3" s="12"/>
      <c r="B3" s="13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4" t="s">
        <v>9</v>
      </c>
      <c r="J3" s="14" t="s">
        <v>10</v>
      </c>
      <c r="K3" s="14" t="s">
        <v>11</v>
      </c>
      <c r="L3" s="14" t="s">
        <v>12</v>
      </c>
      <c r="M3" s="15" t="s">
        <v>13</v>
      </c>
      <c r="N3" s="15" t="s">
        <v>14</v>
      </c>
      <c r="O3" s="15" t="s">
        <v>15</v>
      </c>
      <c r="P3" s="15" t="s">
        <v>16</v>
      </c>
      <c r="Q3" s="15" t="s">
        <v>17</v>
      </c>
      <c r="R3" s="16" t="s">
        <v>18</v>
      </c>
      <c r="S3" s="11"/>
      <c r="T3" s="2"/>
      <c r="U3" s="2"/>
      <c r="V3" s="3"/>
      <c r="W3" s="3"/>
      <c r="X3" s="3"/>
      <c r="Y3" s="3"/>
      <c r="Z3" s="3"/>
    </row>
    <row r="4" ht="13.5" customHeight="1">
      <c r="A4" s="17" t="s">
        <v>19</v>
      </c>
      <c r="B4" s="18" t="str">
        <f>'January 2024'!$B$39</f>
        <v/>
      </c>
      <c r="C4" s="18" t="str">
        <f>'January 2024'!$C$39</f>
        <v/>
      </c>
      <c r="D4" s="18" t="str">
        <f>'January 2024'!$D$39</f>
        <v/>
      </c>
      <c r="E4" s="18" t="str">
        <f>'January 2024'!L35</f>
        <v/>
      </c>
      <c r="F4" s="19">
        <f>'January 2024'!M35</f>
        <v>0</v>
      </c>
      <c r="G4" s="20">
        <f>'January 2024'!$G$39</f>
        <v>0</v>
      </c>
      <c r="H4" s="19">
        <f>'January 2024'!$G$39</f>
        <v>0</v>
      </c>
      <c r="I4" s="21">
        <f>'January 2024'!$B$43</f>
        <v>0</v>
      </c>
      <c r="J4" s="21">
        <f>'January 2024'!$C$43-M4</f>
        <v>0</v>
      </c>
      <c r="K4" s="22" t="str">
        <f>'January 2024'!$D$43</f>
        <v/>
      </c>
      <c r="L4" s="22" t="str">
        <f>'January 2024'!$E$43</f>
        <v/>
      </c>
      <c r="M4" s="23">
        <f>'January 2024'!$F$43</f>
        <v>0</v>
      </c>
      <c r="N4" s="24" t="str">
        <f>'January 2024'!$I$39</f>
        <v/>
      </c>
      <c r="O4" s="23">
        <f>'January 2024'!$J$39</f>
        <v>0</v>
      </c>
      <c r="P4" s="24" t="str">
        <f>'January 2024'!J43</f>
        <v/>
      </c>
      <c r="Q4" s="24" t="str">
        <f>'January 2024'!K43</f>
        <v/>
      </c>
      <c r="R4" s="25">
        <f>IF(C4="",0,'January 2024'!$G$43)</f>
        <v>0</v>
      </c>
      <c r="S4" s="11"/>
      <c r="T4" s="2"/>
      <c r="U4" s="2"/>
      <c r="V4" s="3"/>
      <c r="W4" s="3"/>
      <c r="X4" s="3"/>
      <c r="Y4" s="3"/>
      <c r="Z4" s="3"/>
    </row>
    <row r="5" ht="13.5" customHeight="1">
      <c r="A5" s="17" t="s">
        <v>20</v>
      </c>
      <c r="B5" s="18" t="str">
        <f>' February 2024'!$B$39</f>
        <v/>
      </c>
      <c r="C5" s="18" t="str">
        <f>' February 2024'!$C$39</f>
        <v/>
      </c>
      <c r="D5" s="18" t="str">
        <f>' February 2024'!$D$39</f>
        <v/>
      </c>
      <c r="E5" s="18" t="str">
        <f>' February 2024'!L35</f>
        <v/>
      </c>
      <c r="F5" s="19">
        <f>' February 2024'!M35</f>
        <v>0</v>
      </c>
      <c r="G5" s="20">
        <f>' February 2024'!$G$39</f>
        <v>0</v>
      </c>
      <c r="H5" s="19">
        <f>' February 2024'!$G$39</f>
        <v>0</v>
      </c>
      <c r="I5" s="21">
        <f>' February 2024'!$B$43</f>
        <v>0</v>
      </c>
      <c r="J5" s="21">
        <f>' February 2024'!$C$43-M5</f>
        <v>0</v>
      </c>
      <c r="K5" s="22" t="str">
        <f>' February 2024'!$D$43</f>
        <v/>
      </c>
      <c r="L5" s="22" t="str">
        <f>' February 2024'!$E$43</f>
        <v/>
      </c>
      <c r="M5" s="23">
        <f>' February 2024'!$F$43</f>
        <v>0</v>
      </c>
      <c r="N5" s="24" t="str">
        <f>' February 2024'!$I$39</f>
        <v/>
      </c>
      <c r="O5" s="23">
        <f>' February 2024'!$J$39</f>
        <v>0</v>
      </c>
      <c r="P5" s="24" t="str">
        <f>' February 2024'!J43</f>
        <v/>
      </c>
      <c r="Q5" s="24" t="str">
        <f>' February 2024'!K43</f>
        <v/>
      </c>
      <c r="R5" s="25">
        <f>IF(C5="",0,' February 2024'!$G$43)</f>
        <v>0</v>
      </c>
      <c r="S5" s="11"/>
      <c r="T5" s="2"/>
      <c r="U5" s="2"/>
      <c r="V5" s="3"/>
      <c r="W5" s="3"/>
      <c r="X5" s="3"/>
      <c r="Y5" s="3"/>
      <c r="Z5" s="3"/>
    </row>
    <row r="6" ht="13.5" customHeight="1">
      <c r="A6" s="17" t="s">
        <v>21</v>
      </c>
      <c r="B6" s="18" t="str">
        <f>'March 2024'!$B$39</f>
        <v/>
      </c>
      <c r="C6" s="18" t="str">
        <f>'March 2024'!$C$39</f>
        <v/>
      </c>
      <c r="D6" s="18" t="str">
        <f>'March 2024'!$D$39</f>
        <v/>
      </c>
      <c r="E6" s="18" t="str">
        <f>'March 2024'!L35</f>
        <v/>
      </c>
      <c r="F6" s="19">
        <f>'March 2024'!M35</f>
        <v>0</v>
      </c>
      <c r="G6" s="20">
        <f>'March 2024'!$G$39</f>
        <v>0</v>
      </c>
      <c r="H6" s="19">
        <f>'March 2024'!$G$39</f>
        <v>0</v>
      </c>
      <c r="I6" s="21">
        <f>'March 2024'!$B$43</f>
        <v>0</v>
      </c>
      <c r="J6" s="21">
        <f>'March 2024'!$C$43-M6</f>
        <v>0</v>
      </c>
      <c r="K6" s="22" t="str">
        <f>'March 2024'!$D$43</f>
        <v/>
      </c>
      <c r="L6" s="22" t="str">
        <f>'March 2024'!$E$43</f>
        <v/>
      </c>
      <c r="M6" s="23">
        <f>'March 2024'!$F$43</f>
        <v>0</v>
      </c>
      <c r="N6" s="24" t="str">
        <f>'March 2024'!$I$39</f>
        <v/>
      </c>
      <c r="O6" s="23">
        <f>'March 2024'!$J$39</f>
        <v>0</v>
      </c>
      <c r="P6" s="24" t="str">
        <f>'March 2024'!J43</f>
        <v/>
      </c>
      <c r="Q6" s="24" t="str">
        <f>'March 2024'!K43</f>
        <v/>
      </c>
      <c r="R6" s="25">
        <f>IF(C6="",0,'March 2024'!$G$43)</f>
        <v>0</v>
      </c>
      <c r="S6" s="11"/>
      <c r="T6" s="2"/>
      <c r="U6" s="26"/>
      <c r="V6" s="3"/>
      <c r="W6" s="3"/>
      <c r="X6" s="3"/>
      <c r="Y6" s="3"/>
      <c r="Z6" s="3"/>
    </row>
    <row r="7" ht="13.5" customHeight="1">
      <c r="A7" s="17" t="s">
        <v>22</v>
      </c>
      <c r="B7" s="18" t="str">
        <f>'April 2024'!$B$39</f>
        <v/>
      </c>
      <c r="C7" s="18" t="str">
        <f>'April 2024'!$C$39</f>
        <v/>
      </c>
      <c r="D7" s="18" t="str">
        <f>'April 2024'!$D$39</f>
        <v/>
      </c>
      <c r="E7" s="18" t="str">
        <f>'April 2024'!L35</f>
        <v/>
      </c>
      <c r="F7" s="19">
        <f>'April 2024'!M35</f>
        <v>0</v>
      </c>
      <c r="G7" s="20">
        <f>'April 2024'!$G$39</f>
        <v>0</v>
      </c>
      <c r="H7" s="19">
        <f>'April 2024'!$G$39</f>
        <v>0</v>
      </c>
      <c r="I7" s="21">
        <f>'April 2024'!$B$43</f>
        <v>0</v>
      </c>
      <c r="J7" s="21">
        <f>'April 2024'!$C$43-M7</f>
        <v>0</v>
      </c>
      <c r="K7" s="22" t="str">
        <f>'April 2024'!$D$43</f>
        <v/>
      </c>
      <c r="L7" s="22" t="str">
        <f>'April 2024'!$E$43</f>
        <v/>
      </c>
      <c r="M7" s="23">
        <f>'April 2024'!$F$43</f>
        <v>0</v>
      </c>
      <c r="N7" s="24" t="str">
        <f>'April 2024'!$I$39</f>
        <v/>
      </c>
      <c r="O7" s="23">
        <f>'April 2024'!$J$39</f>
        <v>0</v>
      </c>
      <c r="P7" s="24" t="str">
        <f>'April 2024'!J43</f>
        <v/>
      </c>
      <c r="Q7" s="24" t="str">
        <f>'April 2024'!K43</f>
        <v/>
      </c>
      <c r="R7" s="25">
        <f>IF(C7="",0,'April 2024'!$G$43)</f>
        <v>0</v>
      </c>
      <c r="S7" s="11"/>
      <c r="T7" s="2"/>
      <c r="U7" s="2"/>
      <c r="V7" s="3"/>
      <c r="W7" s="3"/>
      <c r="X7" s="3"/>
      <c r="Y7" s="3"/>
      <c r="Z7" s="3"/>
    </row>
    <row r="8" ht="13.5" customHeight="1">
      <c r="A8" s="17" t="s">
        <v>23</v>
      </c>
      <c r="B8" s="18" t="str">
        <f>'May 2024'!$B$39</f>
        <v/>
      </c>
      <c r="C8" s="18" t="str">
        <f>'May 2024'!$C$39</f>
        <v/>
      </c>
      <c r="D8" s="18" t="str">
        <f>'May 2024'!$D$39</f>
        <v/>
      </c>
      <c r="E8" s="18" t="str">
        <f>'May 2024'!L35</f>
        <v/>
      </c>
      <c r="F8" s="19">
        <f>'May 2024'!M35</f>
        <v>0</v>
      </c>
      <c r="G8" s="20">
        <f>'May 2024'!$G$39</f>
        <v>0</v>
      </c>
      <c r="H8" s="19">
        <f>'May 2024'!$G$39</f>
        <v>0</v>
      </c>
      <c r="I8" s="21">
        <f>'May 2024'!$B$43</f>
        <v>0</v>
      </c>
      <c r="J8" s="21">
        <f>'May 2024'!$C$43-M8</f>
        <v>0</v>
      </c>
      <c r="K8" s="22" t="str">
        <f>'May 2024'!$D$43</f>
        <v/>
      </c>
      <c r="L8" s="22" t="str">
        <f>'May 2024'!$E$43</f>
        <v/>
      </c>
      <c r="M8" s="23">
        <f>'May 2024'!$F$43</f>
        <v>0</v>
      </c>
      <c r="N8" s="24" t="str">
        <f>'May 2024'!$I$39</f>
        <v/>
      </c>
      <c r="O8" s="23">
        <f>'May 2024'!$J$39</f>
        <v>0</v>
      </c>
      <c r="P8" s="24" t="str">
        <f>'May 2024'!J43</f>
        <v/>
      </c>
      <c r="Q8" s="24" t="str">
        <f>'May 2024'!K43</f>
        <v/>
      </c>
      <c r="R8" s="25">
        <f>IF(C8="",0,'May 2024'!$G$43)</f>
        <v>0</v>
      </c>
      <c r="S8" s="11"/>
      <c r="T8" s="2"/>
      <c r="U8" s="2"/>
      <c r="V8" s="3"/>
      <c r="W8" s="3"/>
      <c r="X8" s="3"/>
      <c r="Y8" s="3"/>
      <c r="Z8" s="3"/>
    </row>
    <row r="9" ht="13.5" customHeight="1">
      <c r="A9" s="17" t="s">
        <v>24</v>
      </c>
      <c r="B9" s="18" t="str">
        <f>'June 2024'!$B$39</f>
        <v/>
      </c>
      <c r="C9" s="18" t="str">
        <f>'June 2024'!$C$39</f>
        <v/>
      </c>
      <c r="D9" s="18" t="str">
        <f>'June 2024'!$D$39</f>
        <v/>
      </c>
      <c r="E9" s="18" t="str">
        <f>'June 2024'!L35</f>
        <v/>
      </c>
      <c r="F9" s="19">
        <f>'June 2024'!M35</f>
        <v>0</v>
      </c>
      <c r="G9" s="20">
        <f>'June 2024'!$G$39</f>
        <v>0</v>
      </c>
      <c r="H9" s="19">
        <f>'June 2024'!$G$39</f>
        <v>0</v>
      </c>
      <c r="I9" s="21">
        <f>'June 2024'!$B$43</f>
        <v>0</v>
      </c>
      <c r="J9" s="21">
        <f>'June 2024'!$C$43-M9</f>
        <v>0</v>
      </c>
      <c r="K9" s="22" t="str">
        <f>'June 2024'!$D$43</f>
        <v/>
      </c>
      <c r="L9" s="22" t="str">
        <f>'June 2024'!$E$43</f>
        <v/>
      </c>
      <c r="M9" s="23">
        <f>'June 2024'!$F$43</f>
        <v>0</v>
      </c>
      <c r="N9" s="24" t="str">
        <f>'June 2024'!$I$39</f>
        <v/>
      </c>
      <c r="O9" s="23">
        <f>'June 2024'!$J$39</f>
        <v>0</v>
      </c>
      <c r="P9" s="24" t="str">
        <f>'June 2024'!J43</f>
        <v/>
      </c>
      <c r="Q9" s="24" t="str">
        <f>'June 2024'!K43</f>
        <v/>
      </c>
      <c r="R9" s="25">
        <f>IF(C9="",0,'June 2024'!$G$43)</f>
        <v>0</v>
      </c>
      <c r="S9" s="11"/>
      <c r="T9" s="2"/>
      <c r="U9" s="2"/>
      <c r="V9" s="3"/>
      <c r="W9" s="3"/>
      <c r="X9" s="3"/>
      <c r="Y9" s="3"/>
      <c r="Z9" s="3"/>
    </row>
    <row r="10" ht="13.5" customHeight="1">
      <c r="A10" s="17" t="s">
        <v>25</v>
      </c>
      <c r="B10" s="18" t="str">
        <f>'July 2024'!$B$39</f>
        <v/>
      </c>
      <c r="C10" s="18" t="str">
        <f>'July 2024'!$C$39</f>
        <v/>
      </c>
      <c r="D10" s="18" t="str">
        <f>'July 2024'!$D$39</f>
        <v/>
      </c>
      <c r="E10" s="18" t="str">
        <f>'July 2024'!L35</f>
        <v/>
      </c>
      <c r="F10" s="19">
        <f>'July 2024'!M35</f>
        <v>0</v>
      </c>
      <c r="G10" s="20">
        <f>'July 2024'!$G$39</f>
        <v>0</v>
      </c>
      <c r="H10" s="19">
        <f>'July 2024'!$G$39</f>
        <v>0</v>
      </c>
      <c r="I10" s="21">
        <f>'July 2024'!$B$43</f>
        <v>0</v>
      </c>
      <c r="J10" s="21">
        <f>'July 2024'!$C$43-M10</f>
        <v>0</v>
      </c>
      <c r="K10" s="22" t="str">
        <f>'July 2024'!$D$43</f>
        <v/>
      </c>
      <c r="L10" s="22" t="str">
        <f>'July 2024'!$E$43</f>
        <v/>
      </c>
      <c r="M10" s="23">
        <f>'July 2024'!$F$43</f>
        <v>0</v>
      </c>
      <c r="N10" s="24" t="str">
        <f>'July 2024'!$I$39</f>
        <v/>
      </c>
      <c r="O10" s="23">
        <f>'July 2024'!$J$39</f>
        <v>0</v>
      </c>
      <c r="P10" s="24" t="str">
        <f>'July 2024'!J43</f>
        <v/>
      </c>
      <c r="Q10" s="24" t="str">
        <f>'July 2024'!K43</f>
        <v/>
      </c>
      <c r="R10" s="25">
        <f>IF(C10="",0,'July 2024'!$G$43)</f>
        <v>0</v>
      </c>
      <c r="S10" s="11"/>
      <c r="T10" s="2"/>
      <c r="U10" s="2"/>
      <c r="V10" s="3"/>
      <c r="W10" s="3"/>
      <c r="X10" s="3"/>
      <c r="Y10" s="3"/>
      <c r="Z10" s="3"/>
    </row>
    <row r="11" ht="13.5" customHeight="1">
      <c r="A11" s="17" t="s">
        <v>26</v>
      </c>
      <c r="B11" s="18" t="str">
        <f>'August 2024'!$B$39</f>
        <v/>
      </c>
      <c r="C11" s="18" t="str">
        <f>'August 2024'!$C$39</f>
        <v/>
      </c>
      <c r="D11" s="18" t="str">
        <f>'August 2024'!$D$39</f>
        <v/>
      </c>
      <c r="E11" s="18" t="str">
        <f>'August 2024'!L35</f>
        <v/>
      </c>
      <c r="F11" s="19">
        <f>'August 2024'!M35</f>
        <v>0</v>
      </c>
      <c r="G11" s="20">
        <f>'August 2024'!$G$39</f>
        <v>0</v>
      </c>
      <c r="H11" s="19">
        <f>'August 2024'!$G$39</f>
        <v>0</v>
      </c>
      <c r="I11" s="21">
        <f>'August 2024'!$B$43</f>
        <v>0</v>
      </c>
      <c r="J11" s="21">
        <f>'August 2024'!$C$43-M11</f>
        <v>0</v>
      </c>
      <c r="K11" s="22" t="str">
        <f>'August 2024'!$D$43</f>
        <v/>
      </c>
      <c r="L11" s="22" t="str">
        <f>'August 2024'!$E$43</f>
        <v/>
      </c>
      <c r="M11" s="23">
        <f>'August 2024'!$F$43</f>
        <v>0</v>
      </c>
      <c r="N11" s="24" t="str">
        <f>'August 2024'!$I$39</f>
        <v/>
      </c>
      <c r="O11" s="23">
        <f>'August 2024'!$J$39</f>
        <v>0</v>
      </c>
      <c r="P11" s="24" t="str">
        <f>'August 2024'!J43</f>
        <v/>
      </c>
      <c r="Q11" s="24" t="str">
        <f>'August 2024'!K43</f>
        <v/>
      </c>
      <c r="R11" s="25">
        <f>IF(C11="",0,'August 2024'!$G$43)</f>
        <v>0</v>
      </c>
      <c r="S11" s="11"/>
      <c r="T11" s="2"/>
      <c r="U11" s="2"/>
      <c r="V11" s="3"/>
      <c r="W11" s="3"/>
      <c r="X11" s="3"/>
      <c r="Y11" s="3"/>
      <c r="Z11" s="3"/>
    </row>
    <row r="12" ht="13.5" customHeight="1">
      <c r="A12" s="17" t="s">
        <v>27</v>
      </c>
      <c r="B12" s="18" t="str">
        <f>'September 2024'!$B$39</f>
        <v/>
      </c>
      <c r="C12" s="18" t="str">
        <f>'September 2024'!$C$39</f>
        <v/>
      </c>
      <c r="D12" s="18" t="str">
        <f>'September 2024'!$D$39</f>
        <v/>
      </c>
      <c r="E12" s="18" t="str">
        <f>'September 2024'!L35</f>
        <v/>
      </c>
      <c r="F12" s="19">
        <f>'September 2024'!M35</f>
        <v>0</v>
      </c>
      <c r="G12" s="20">
        <f>'September 2024'!$G$39</f>
        <v>0</v>
      </c>
      <c r="H12" s="19">
        <f>'September 2024'!$G$39</f>
        <v>0</v>
      </c>
      <c r="I12" s="21">
        <f>'September 2024'!$B$43</f>
        <v>0</v>
      </c>
      <c r="J12" s="21">
        <f>'September 2024'!$C$43-M12</f>
        <v>0</v>
      </c>
      <c r="K12" s="22" t="str">
        <f>'September 2024'!$D$43</f>
        <v/>
      </c>
      <c r="L12" s="22" t="str">
        <f>'September 2024'!$E$43</f>
        <v/>
      </c>
      <c r="M12" s="23">
        <f>'September 2024'!$F$43</f>
        <v>0</v>
      </c>
      <c r="N12" s="24" t="str">
        <f>'September 2024'!$I$39</f>
        <v/>
      </c>
      <c r="O12" s="23">
        <f>'September 2024'!$J$39</f>
        <v>0</v>
      </c>
      <c r="P12" s="24" t="str">
        <f>'September 2024'!J43</f>
        <v/>
      </c>
      <c r="Q12" s="24" t="str">
        <f>'September 2024'!K43</f>
        <v/>
      </c>
      <c r="R12" s="25">
        <f>IF(C12="",0,'September 2024'!$G$43)</f>
        <v>0</v>
      </c>
      <c r="S12" s="11"/>
      <c r="T12" s="2"/>
      <c r="U12" s="2"/>
      <c r="V12" s="3"/>
      <c r="W12" s="3"/>
      <c r="X12" s="3"/>
      <c r="Y12" s="3"/>
      <c r="Z12" s="3"/>
    </row>
    <row r="13" ht="13.5" customHeight="1">
      <c r="A13" s="17" t="s">
        <v>28</v>
      </c>
      <c r="B13" s="18" t="str">
        <f>'October 2024'!$B$39</f>
        <v/>
      </c>
      <c r="C13" s="18" t="str">
        <f>'October 2024'!$C$39</f>
        <v/>
      </c>
      <c r="D13" s="18" t="str">
        <f>'October 2024'!$D$39</f>
        <v/>
      </c>
      <c r="E13" s="18" t="str">
        <f>'October 2024'!L35</f>
        <v/>
      </c>
      <c r="F13" s="19">
        <f>'October 2024'!M35</f>
        <v>0</v>
      </c>
      <c r="G13" s="20">
        <f>'October 2024'!$G$39</f>
        <v>0</v>
      </c>
      <c r="H13" s="19">
        <f>'October 2024'!$G$39</f>
        <v>0</v>
      </c>
      <c r="I13" s="21">
        <f>'October 2024'!$B$43</f>
        <v>0</v>
      </c>
      <c r="J13" s="21">
        <f>'October 2024'!$C$43-M13</f>
        <v>0</v>
      </c>
      <c r="K13" s="22" t="str">
        <f>'October 2024'!$D$43</f>
        <v/>
      </c>
      <c r="L13" s="22" t="str">
        <f>'October 2024'!$E$43</f>
        <v/>
      </c>
      <c r="M13" s="23">
        <f>'October 2024'!$F$43</f>
        <v>0</v>
      </c>
      <c r="N13" s="24" t="str">
        <f>'October 2024'!$I$39</f>
        <v/>
      </c>
      <c r="O13" s="23">
        <f>'October 2024'!$J$39</f>
        <v>0</v>
      </c>
      <c r="P13" s="24" t="str">
        <f>'October 2024'!J43</f>
        <v/>
      </c>
      <c r="Q13" s="24" t="str">
        <f>'October 2024'!K43</f>
        <v/>
      </c>
      <c r="R13" s="25">
        <f>IF(C13="",0,'October 2024'!$G$43)</f>
        <v>0</v>
      </c>
      <c r="S13" s="11"/>
      <c r="T13" s="2"/>
      <c r="U13" s="2"/>
      <c r="V13" s="3"/>
      <c r="W13" s="3"/>
      <c r="X13" s="3"/>
      <c r="Y13" s="3"/>
      <c r="Z13" s="3"/>
    </row>
    <row r="14" ht="13.5" customHeight="1">
      <c r="A14" s="17" t="s">
        <v>29</v>
      </c>
      <c r="B14" s="18" t="str">
        <f>'November 2024'!$B$39</f>
        <v/>
      </c>
      <c r="C14" s="18" t="str">
        <f>'November 2024'!$C$39</f>
        <v/>
      </c>
      <c r="D14" s="18" t="str">
        <f>'November 2024'!$D$39</f>
        <v/>
      </c>
      <c r="E14" s="18" t="str">
        <f>'November 2024'!L35</f>
        <v/>
      </c>
      <c r="F14" s="19">
        <f>'November 2024'!M35</f>
        <v>0</v>
      </c>
      <c r="G14" s="20">
        <f>'November 2024'!$G$39</f>
        <v>0</v>
      </c>
      <c r="H14" s="19">
        <f>'November 2024'!$G$39</f>
        <v>0</v>
      </c>
      <c r="I14" s="21">
        <f>'November 2024'!$B$43</f>
        <v>0</v>
      </c>
      <c r="J14" s="21">
        <f>'November 2024'!$C$43-M14</f>
        <v>0</v>
      </c>
      <c r="K14" s="22" t="str">
        <f>'November 2024'!$D$43</f>
        <v/>
      </c>
      <c r="L14" s="22" t="str">
        <f>'November 2024'!$E$43</f>
        <v/>
      </c>
      <c r="M14" s="23">
        <f>'November 2024'!$F$43</f>
        <v>0</v>
      </c>
      <c r="N14" s="24" t="str">
        <f>'November 2024'!$I$39</f>
        <v/>
      </c>
      <c r="O14" s="23">
        <f>'November 2024'!$J$39</f>
        <v>0</v>
      </c>
      <c r="P14" s="24" t="str">
        <f>'November 2024'!J43</f>
        <v/>
      </c>
      <c r="Q14" s="24" t="str">
        <f>'November 2024'!K43</f>
        <v/>
      </c>
      <c r="R14" s="25">
        <f>IF(C14="",0,'November 2024'!$G$43)</f>
        <v>0</v>
      </c>
      <c r="S14" s="11"/>
      <c r="T14" s="2"/>
      <c r="U14" s="2"/>
      <c r="V14" s="3"/>
      <c r="W14" s="3"/>
      <c r="X14" s="3"/>
      <c r="Y14" s="3"/>
      <c r="Z14" s="3"/>
    </row>
    <row r="15" ht="15.75" customHeight="1">
      <c r="A15" s="27" t="s">
        <v>30</v>
      </c>
      <c r="B15" s="28" t="str">
        <f>'December 2024'!$B$39</f>
        <v/>
      </c>
      <c r="C15" s="28" t="str">
        <f>'December 2024'!$C$39</f>
        <v/>
      </c>
      <c r="D15" s="28" t="str">
        <f>'December 2024'!$D$39</f>
        <v/>
      </c>
      <c r="E15" s="28" t="str">
        <f>'December 2024'!L35</f>
        <v/>
      </c>
      <c r="F15" s="29">
        <f>'December 2024'!M35</f>
        <v>0</v>
      </c>
      <c r="G15" s="30">
        <f>'December 2024'!$G$39</f>
        <v>0</v>
      </c>
      <c r="H15" s="29">
        <f>'December 2024'!$G$39</f>
        <v>0</v>
      </c>
      <c r="I15" s="31">
        <f>'December 2024'!$B$43</f>
        <v>0</v>
      </c>
      <c r="J15" s="31">
        <f>'December 2024'!$C$43-M15</f>
        <v>0</v>
      </c>
      <c r="K15" s="32" t="str">
        <f>'December 2024'!$D$43</f>
        <v/>
      </c>
      <c r="L15" s="32" t="str">
        <f>'December 2024'!$E$43</f>
        <v/>
      </c>
      <c r="M15" s="33">
        <f>'December 2024'!$F$43</f>
        <v>0</v>
      </c>
      <c r="N15" s="34" t="str">
        <f>'December 2024'!$I$39</f>
        <v/>
      </c>
      <c r="O15" s="33">
        <f>'December 2024'!$J$39</f>
        <v>0</v>
      </c>
      <c r="P15" s="34" t="str">
        <f>'December 2024'!J43</f>
        <v/>
      </c>
      <c r="Q15" s="34" t="str">
        <f>'December 2024'!K43</f>
        <v/>
      </c>
      <c r="R15" s="35">
        <f>IF(C15="",0,'December 2024'!$G$43)</f>
        <v>0</v>
      </c>
      <c r="S15" s="11"/>
      <c r="T15" s="2"/>
      <c r="U15" s="2"/>
      <c r="V15" s="3"/>
      <c r="W15" s="3"/>
      <c r="X15" s="3"/>
      <c r="Y15" s="3"/>
      <c r="Z15" s="3"/>
    </row>
    <row r="16" ht="15.75" customHeight="1">
      <c r="A16" s="36" t="s">
        <v>31</v>
      </c>
      <c r="B16" s="37"/>
      <c r="C16" s="38"/>
      <c r="D16" s="39"/>
      <c r="E16" s="40" t="str">
        <f>IF(SUM(E4:E15)=0,"",SUM(E4:E15))</f>
        <v/>
      </c>
      <c r="F16" s="41">
        <f>SUM(F4:F15)</f>
        <v>0</v>
      </c>
      <c r="G16" s="42"/>
      <c r="H16" s="41">
        <f t="shared" ref="H16:J16" si="1">SUM(H4:H15)</f>
        <v>0</v>
      </c>
      <c r="I16" s="43">
        <f t="shared" si="1"/>
        <v>0</v>
      </c>
      <c r="J16" s="43">
        <f t="shared" si="1"/>
        <v>0</v>
      </c>
      <c r="K16" s="43"/>
      <c r="L16" s="43"/>
      <c r="M16" s="44">
        <f>SUM(M4:M15)</f>
        <v>0</v>
      </c>
      <c r="N16" s="45"/>
      <c r="O16" s="45"/>
      <c r="P16" s="46" t="str">
        <f t="shared" ref="P16:Q16" si="2">IF(SUM(P4:P15)=0,"",SUM(P4:P15))</f>
        <v/>
      </c>
      <c r="Q16" s="47" t="str">
        <f t="shared" si="2"/>
        <v/>
      </c>
      <c r="R16" s="48">
        <f>SUM(R4:R15)</f>
        <v>0</v>
      </c>
      <c r="S16" s="11"/>
      <c r="T16" s="2"/>
      <c r="U16" s="2"/>
      <c r="V16" s="3"/>
      <c r="W16" s="3"/>
      <c r="X16" s="3"/>
      <c r="Y16" s="3"/>
      <c r="Z16" s="3"/>
    </row>
    <row r="17" ht="13.5" customHeight="1">
      <c r="A17" s="49"/>
      <c r="B17" s="50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2"/>
      <c r="T17" s="2"/>
      <c r="U17" s="2"/>
      <c r="V17" s="3"/>
      <c r="W17" s="3"/>
      <c r="X17" s="3"/>
      <c r="Y17" s="3"/>
      <c r="Z17" s="3"/>
    </row>
    <row r="18" ht="13.5" customHeight="1">
      <c r="A18" s="51"/>
      <c r="B18" s="52" t="s">
        <v>32</v>
      </c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4"/>
      <c r="S18" s="55"/>
      <c r="T18" s="2"/>
      <c r="U18" s="2"/>
      <c r="V18" s="3"/>
      <c r="W18" s="3"/>
      <c r="X18" s="3"/>
      <c r="Y18" s="3"/>
      <c r="Z18" s="3"/>
    </row>
    <row r="19" ht="48.0" customHeight="1">
      <c r="A19" s="56"/>
      <c r="B19" s="57" t="s">
        <v>33</v>
      </c>
      <c r="C19" s="57" t="s">
        <v>34</v>
      </c>
      <c r="D19" s="57" t="s">
        <v>4</v>
      </c>
      <c r="E19" s="57" t="s">
        <v>35</v>
      </c>
      <c r="F19" s="57" t="s">
        <v>36</v>
      </c>
      <c r="G19" s="57" t="s">
        <v>37</v>
      </c>
      <c r="H19" s="57" t="s">
        <v>38</v>
      </c>
      <c r="I19" s="57" t="s">
        <v>39</v>
      </c>
      <c r="J19" s="57" t="s">
        <v>40</v>
      </c>
      <c r="K19" s="57" t="s">
        <v>11</v>
      </c>
      <c r="L19" s="57" t="s">
        <v>41</v>
      </c>
      <c r="M19" s="57" t="s">
        <v>42</v>
      </c>
      <c r="N19" s="57" t="s">
        <v>43</v>
      </c>
      <c r="O19" s="57" t="s">
        <v>44</v>
      </c>
      <c r="P19" s="57" t="s">
        <v>45</v>
      </c>
      <c r="Q19" s="57" t="s">
        <v>46</v>
      </c>
      <c r="R19" s="57" t="s">
        <v>47</v>
      </c>
      <c r="S19" s="55"/>
      <c r="T19" s="2"/>
      <c r="U19" s="2"/>
      <c r="V19" s="3"/>
      <c r="W19" s="3"/>
      <c r="X19" s="3"/>
      <c r="Y19" s="3"/>
      <c r="Z19" s="3"/>
    </row>
    <row r="20" ht="13.5" customHeight="1">
      <c r="A20" s="58" t="s">
        <v>48</v>
      </c>
      <c r="B20" s="58" t="str">
        <f t="shared" ref="B20:F20" si="3">IF(SUM(B4:B15)&gt;0,SUMIF(B4:B15,"&gt;0",B4:B15)/COUNTIF(B4:B15,"&gt;0"),"")</f>
        <v/>
      </c>
      <c r="C20" s="58" t="str">
        <f t="shared" si="3"/>
        <v/>
      </c>
      <c r="D20" s="58" t="str">
        <f t="shared" si="3"/>
        <v/>
      </c>
      <c r="E20" s="58" t="str">
        <f t="shared" si="3"/>
        <v/>
      </c>
      <c r="F20" s="58" t="str">
        <f t="shared" si="3"/>
        <v/>
      </c>
      <c r="G20" s="58" t="str">
        <f>IF(B24&gt;0,C24/B24,"")</f>
        <v/>
      </c>
      <c r="H20" s="58" t="str">
        <f>IF(B24&gt;0,D24/B24,"")</f>
        <v/>
      </c>
      <c r="I20" s="58" t="str">
        <f t="shared" ref="I20:L20" si="4">IF(SUM(I4:I15)&gt;0,SUMIF(I4:I15,"&gt;0",I4:I15)/COUNTIF(I4:I15,"&gt;0"),"")</f>
        <v/>
      </c>
      <c r="J20" s="58" t="str">
        <f t="shared" si="4"/>
        <v/>
      </c>
      <c r="K20" s="58" t="str">
        <f t="shared" si="4"/>
        <v/>
      </c>
      <c r="L20" s="58" t="str">
        <f t="shared" si="4"/>
        <v/>
      </c>
      <c r="M20" s="58"/>
      <c r="N20" s="58" t="str">
        <f>IF(SUM(N4:N15)=0,"",SUM(N4:N15)/COUNT(N4:N15))</f>
        <v/>
      </c>
      <c r="O20" s="58"/>
      <c r="P20" s="58"/>
      <c r="Q20" s="58"/>
      <c r="R20" s="58" t="str">
        <f>IF(R16=0,"",R16/COUNT(R4:R15))</f>
        <v/>
      </c>
      <c r="S20" s="59"/>
      <c r="T20" s="2"/>
      <c r="U20" s="2"/>
      <c r="V20" s="3"/>
      <c r="W20" s="3"/>
      <c r="X20" s="3"/>
      <c r="Y20" s="3"/>
      <c r="Z20" s="3"/>
    </row>
    <row r="21" ht="13.5" customHeight="1">
      <c r="A21" s="60"/>
      <c r="B21" s="61"/>
      <c r="C21" s="61"/>
      <c r="D21" s="61"/>
      <c r="E21" s="61"/>
      <c r="F21" s="61"/>
      <c r="G21" s="61"/>
      <c r="H21" s="61"/>
      <c r="I21" s="61"/>
      <c r="J21" s="61"/>
      <c r="K21" s="61"/>
      <c r="L21" s="60"/>
      <c r="M21" s="60"/>
      <c r="N21" s="60"/>
      <c r="O21" s="60"/>
      <c r="P21" s="60"/>
      <c r="Q21" s="60"/>
      <c r="R21" s="60"/>
      <c r="S21" s="2"/>
      <c r="T21" s="2"/>
      <c r="U21" s="2"/>
      <c r="V21" s="3"/>
      <c r="W21" s="3"/>
      <c r="X21" s="3"/>
      <c r="Y21" s="3"/>
      <c r="Z21" s="3"/>
    </row>
    <row r="22" ht="13.5" customHeight="1">
      <c r="A22" s="51"/>
      <c r="B22" s="52" t="s">
        <v>49</v>
      </c>
      <c r="C22" s="53"/>
      <c r="D22" s="53"/>
      <c r="E22" s="53"/>
      <c r="F22" s="53"/>
      <c r="G22" s="53"/>
      <c r="H22" s="53"/>
      <c r="I22" s="53"/>
      <c r="J22" s="53"/>
      <c r="K22" s="54"/>
      <c r="L22" s="62"/>
      <c r="M22" s="2"/>
      <c r="N22" s="2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</row>
    <row r="23" ht="31.5" customHeight="1">
      <c r="A23" s="56"/>
      <c r="B23" s="57" t="s">
        <v>50</v>
      </c>
      <c r="C23" s="57" t="s">
        <v>51</v>
      </c>
      <c r="D23" s="57" t="s">
        <v>6</v>
      </c>
      <c r="E23" s="57" t="s">
        <v>52</v>
      </c>
      <c r="F23" s="57" t="s">
        <v>53</v>
      </c>
      <c r="G23" s="57" t="s">
        <v>13</v>
      </c>
      <c r="H23" s="57" t="s">
        <v>54</v>
      </c>
      <c r="I23" s="57" t="s">
        <v>45</v>
      </c>
      <c r="J23" s="57" t="s">
        <v>46</v>
      </c>
      <c r="K23" s="57" t="s">
        <v>55</v>
      </c>
      <c r="L23" s="55"/>
      <c r="M23" s="2"/>
      <c r="N23" s="63"/>
      <c r="O23" s="63"/>
      <c r="P23" s="63"/>
      <c r="Q23" s="63"/>
      <c r="R23" s="63"/>
      <c r="S23" s="2"/>
      <c r="T23" s="2"/>
      <c r="U23" s="2"/>
      <c r="V23" s="3"/>
      <c r="W23" s="3"/>
      <c r="X23" s="3"/>
      <c r="Y23" s="3"/>
      <c r="Z23" s="3"/>
    </row>
    <row r="24" ht="13.5" customHeight="1">
      <c r="A24" s="58" t="s">
        <v>48</v>
      </c>
      <c r="B24" s="58">
        <f>SUM('January 2024'!C35:E35,' February 2024'!C35:E35,'March 2024'!C35:E35,'April 2024'!C35:E35,'May 2024'!C35:E35,'June 2024'!C35:E35,'July 2024'!C35:E35,'August 2024'!C35:E35,'September 2024'!C35:E35,'October 2024'!C35:E35,'November 2024'!C35:E35,'December 2024'!C35:E35)</f>
        <v>0</v>
      </c>
      <c r="C24" s="58" t="str">
        <f t="shared" ref="C24:D24" si="5">E16</f>
        <v/>
      </c>
      <c r="D24" s="64">
        <f t="shared" si="5"/>
        <v>0</v>
      </c>
      <c r="E24" s="64">
        <f t="shared" ref="E24:F24" si="6">I16</f>
        <v>0</v>
      </c>
      <c r="F24" s="64">
        <f t="shared" si="6"/>
        <v>0</v>
      </c>
      <c r="G24" s="64">
        <f>M16</f>
        <v>0</v>
      </c>
      <c r="H24" s="64">
        <f>G24+F24</f>
        <v>0</v>
      </c>
      <c r="I24" s="58" t="str">
        <f t="shared" ref="I24:K24" si="7">P16</f>
        <v/>
      </c>
      <c r="J24" s="58" t="str">
        <f t="shared" si="7"/>
        <v/>
      </c>
      <c r="K24" s="65">
        <f t="shared" si="7"/>
        <v>0</v>
      </c>
      <c r="L24" s="66"/>
      <c r="M24" s="26"/>
      <c r="N24" s="2"/>
      <c r="O24" s="2"/>
      <c r="P24" s="67"/>
      <c r="Q24" s="2"/>
      <c r="R24" s="2"/>
      <c r="S24" s="2"/>
      <c r="T24" s="2"/>
      <c r="U24" s="2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6">
    <mergeCell ref="B2:H2"/>
    <mergeCell ref="N2:O2"/>
    <mergeCell ref="P2:Q2"/>
    <mergeCell ref="A16:B16"/>
    <mergeCell ref="B18:R18"/>
    <mergeCell ref="B22:K22"/>
  </mergeCells>
  <conditionalFormatting sqref="K24:M24 U6">
    <cfRule type="cellIs" dxfId="0" priority="1" stopIfTrue="1" operator="lessThan">
      <formula>0</formula>
    </cfRule>
  </conditionalFormatting>
  <printOptions/>
  <pageMargins bottom="0.75" footer="0.0" header="0.0" left="0.7" right="0.7" top="0.75"/>
  <pageSetup orientation="landscape"/>
  <headerFooter>
    <oddHeader>&amp;C000000Chicken Financial Report Summary 2021</oddHeader>
    <oddFooter>&amp;L0000002021-chicken-tracker.xlsx&amp;C0000001/16/22&amp;R000000Summary 2021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2" width="8.86"/>
    <col customWidth="1" min="3" max="3" width="10.71"/>
    <col customWidth="1" min="4" max="4" width="12.43"/>
    <col customWidth="1" min="5" max="8" width="8.86"/>
    <col customWidth="1" min="9" max="9" width="9.86"/>
    <col customWidth="1" min="10" max="10" width="8.86"/>
    <col customWidth="1" min="11" max="11" width="27.71"/>
    <col customWidth="1" min="12" max="14" width="8.86"/>
    <col customWidth="1" min="15" max="15" width="27.71"/>
    <col customWidth="1" min="16" max="16" width="8.86"/>
    <col customWidth="1" min="17" max="17" width="27.71"/>
    <col customWidth="1" min="18" max="18" width="9.14"/>
    <col customWidth="1" min="19" max="21" width="8.86"/>
    <col customWidth="1" min="22" max="22" width="9.71"/>
    <col customWidth="1" min="23" max="23" width="8.86"/>
    <col customWidth="1" min="24" max="24" width="27.71"/>
    <col customWidth="1" min="25" max="34" width="8.86"/>
  </cols>
  <sheetData>
    <row r="1" ht="13.5" customHeight="1">
      <c r="A1" s="68" t="s">
        <v>56</v>
      </c>
      <c r="B1" s="69" t="s">
        <v>57</v>
      </c>
      <c r="C1" s="70" t="s">
        <v>58</v>
      </c>
      <c r="D1" s="53"/>
      <c r="E1" s="54"/>
      <c r="F1" s="71"/>
      <c r="G1" s="72" t="s">
        <v>52</v>
      </c>
      <c r="H1" s="53"/>
      <c r="I1" s="53"/>
      <c r="J1" s="53"/>
      <c r="K1" s="54"/>
      <c r="L1" s="73" t="s">
        <v>59</v>
      </c>
      <c r="M1" s="53"/>
      <c r="N1" s="53"/>
      <c r="O1" s="53"/>
      <c r="P1" s="53"/>
      <c r="Q1" s="53"/>
      <c r="R1" s="54"/>
      <c r="S1" s="74" t="s">
        <v>13</v>
      </c>
      <c r="T1" s="53"/>
      <c r="U1" s="53"/>
      <c r="V1" s="53"/>
      <c r="W1" s="53"/>
      <c r="X1" s="54"/>
      <c r="Y1" s="75" t="s">
        <v>1</v>
      </c>
      <c r="Z1" s="53"/>
      <c r="AA1" s="53"/>
      <c r="AB1" s="53"/>
      <c r="AC1" s="53"/>
      <c r="AD1" s="53"/>
      <c r="AE1" s="53"/>
      <c r="AF1" s="53"/>
      <c r="AG1" s="53"/>
      <c r="AH1" s="54"/>
    </row>
    <row r="2" ht="15.0" customHeight="1">
      <c r="A2" s="76"/>
      <c r="B2" s="77"/>
      <c r="C2" s="78" t="s">
        <v>50</v>
      </c>
      <c r="D2" s="53"/>
      <c r="E2" s="54"/>
      <c r="F2" s="79"/>
      <c r="G2" s="72" t="s">
        <v>60</v>
      </c>
      <c r="H2" s="54"/>
      <c r="I2" s="72" t="s">
        <v>61</v>
      </c>
      <c r="J2" s="54"/>
      <c r="K2" s="80" t="s">
        <v>62</v>
      </c>
      <c r="L2" s="81" t="s">
        <v>63</v>
      </c>
      <c r="M2" s="54"/>
      <c r="N2" s="14" t="s">
        <v>64</v>
      </c>
      <c r="O2" s="81" t="s">
        <v>65</v>
      </c>
      <c r="P2" s="54"/>
      <c r="Q2" s="81" t="s">
        <v>66</v>
      </c>
      <c r="R2" s="54"/>
      <c r="S2" s="74" t="s">
        <v>67</v>
      </c>
      <c r="T2" s="54"/>
      <c r="U2" s="74" t="s">
        <v>68</v>
      </c>
      <c r="V2" s="53"/>
      <c r="W2" s="54"/>
      <c r="X2" s="82" t="s">
        <v>69</v>
      </c>
      <c r="Y2" s="83" t="s">
        <v>70</v>
      </c>
      <c r="Z2" s="83" t="s">
        <v>71</v>
      </c>
      <c r="AA2" s="75" t="s">
        <v>17</v>
      </c>
      <c r="AB2" s="53"/>
      <c r="AC2" s="53"/>
      <c r="AD2" s="53"/>
      <c r="AE2" s="53"/>
      <c r="AF2" s="53"/>
      <c r="AG2" s="53"/>
      <c r="AH2" s="54"/>
    </row>
    <row r="3" ht="15.75" customHeight="1">
      <c r="A3" s="77"/>
      <c r="B3" s="13" t="s">
        <v>72</v>
      </c>
      <c r="C3" s="13" t="s">
        <v>73</v>
      </c>
      <c r="D3" s="13" t="s">
        <v>74</v>
      </c>
      <c r="E3" s="13" t="s">
        <v>75</v>
      </c>
      <c r="F3" s="13" t="s">
        <v>76</v>
      </c>
      <c r="G3" s="84" t="s">
        <v>77</v>
      </c>
      <c r="H3" s="84" t="s">
        <v>78</v>
      </c>
      <c r="I3" s="84" t="s">
        <v>72</v>
      </c>
      <c r="J3" s="84" t="s">
        <v>78</v>
      </c>
      <c r="K3" s="77"/>
      <c r="L3" s="85" t="s">
        <v>79</v>
      </c>
      <c r="M3" s="85" t="s">
        <v>78</v>
      </c>
      <c r="N3" s="85" t="s">
        <v>78</v>
      </c>
      <c r="O3" s="85" t="s">
        <v>80</v>
      </c>
      <c r="P3" s="85" t="s">
        <v>78</v>
      </c>
      <c r="Q3" s="85" t="s">
        <v>80</v>
      </c>
      <c r="R3" s="85" t="s">
        <v>78</v>
      </c>
      <c r="S3" s="86" t="s">
        <v>72</v>
      </c>
      <c r="T3" s="86" t="s">
        <v>78</v>
      </c>
      <c r="U3" s="15" t="s">
        <v>72</v>
      </c>
      <c r="V3" s="86" t="s">
        <v>78</v>
      </c>
      <c r="W3" s="86" t="s">
        <v>81</v>
      </c>
      <c r="X3" s="77"/>
      <c r="Y3" s="77"/>
      <c r="Z3" s="77"/>
      <c r="AA3" s="87" t="s">
        <v>82</v>
      </c>
      <c r="AB3" s="87" t="s">
        <v>83</v>
      </c>
      <c r="AC3" s="87" t="s">
        <v>84</v>
      </c>
      <c r="AD3" s="87" t="s">
        <v>85</v>
      </c>
      <c r="AE3" s="87" t="s">
        <v>86</v>
      </c>
      <c r="AF3" s="87" t="s">
        <v>87</v>
      </c>
      <c r="AG3" s="87" t="s">
        <v>88</v>
      </c>
      <c r="AH3" s="87" t="s">
        <v>89</v>
      </c>
    </row>
    <row r="4" ht="13.5" customHeight="1">
      <c r="A4" s="88">
        <v>1.0</v>
      </c>
      <c r="B4" s="89"/>
      <c r="C4" s="89"/>
      <c r="D4" s="89"/>
      <c r="E4" s="89"/>
      <c r="F4" s="90" t="str">
        <f t="shared" ref="F4:F34" si="1">IF(SUM(C4:E4)&gt;0,SUM(C4:E4),"")</f>
        <v/>
      </c>
      <c r="G4" s="91"/>
      <c r="H4" s="92"/>
      <c r="I4" s="91"/>
      <c r="J4" s="92"/>
      <c r="K4" s="93"/>
      <c r="L4" s="94"/>
      <c r="M4" s="21"/>
      <c r="N4" s="21"/>
      <c r="O4" s="95"/>
      <c r="P4" s="21"/>
      <c r="Q4" s="95"/>
      <c r="R4" s="21"/>
      <c r="S4" s="96"/>
      <c r="T4" s="23"/>
      <c r="U4" s="96"/>
      <c r="V4" s="23"/>
      <c r="W4" s="96"/>
      <c r="X4" s="97"/>
      <c r="Y4" s="98"/>
      <c r="Z4" s="98"/>
      <c r="AA4" s="98"/>
      <c r="AB4" s="98"/>
      <c r="AC4" s="98"/>
      <c r="AD4" s="98"/>
      <c r="AE4" s="98"/>
      <c r="AF4" s="98"/>
      <c r="AG4" s="98"/>
      <c r="AH4" s="98"/>
    </row>
    <row r="5" ht="13.5" customHeight="1">
      <c r="A5" s="88">
        <v>2.0</v>
      </c>
      <c r="B5" s="89"/>
      <c r="C5" s="90"/>
      <c r="D5" s="90"/>
      <c r="E5" s="90"/>
      <c r="F5" s="90" t="str">
        <f t="shared" si="1"/>
        <v/>
      </c>
      <c r="G5" s="91"/>
      <c r="H5" s="92"/>
      <c r="I5" s="91"/>
      <c r="J5" s="92"/>
      <c r="K5" s="93"/>
      <c r="L5" s="94"/>
      <c r="M5" s="21"/>
      <c r="N5" s="21"/>
      <c r="O5" s="95"/>
      <c r="P5" s="21"/>
      <c r="Q5" s="95"/>
      <c r="R5" s="21"/>
      <c r="S5" s="96"/>
      <c r="T5" s="23"/>
      <c r="U5" s="96"/>
      <c r="V5" s="23"/>
      <c r="W5" s="96"/>
      <c r="X5" s="97"/>
      <c r="Y5" s="98"/>
      <c r="Z5" s="98"/>
      <c r="AA5" s="98"/>
      <c r="AB5" s="98"/>
      <c r="AC5" s="98"/>
      <c r="AD5" s="98"/>
      <c r="AE5" s="98"/>
      <c r="AF5" s="98"/>
      <c r="AG5" s="98"/>
      <c r="AH5" s="98"/>
    </row>
    <row r="6" ht="13.5" customHeight="1">
      <c r="A6" s="88">
        <v>3.0</v>
      </c>
      <c r="B6" s="89"/>
      <c r="C6" s="90"/>
      <c r="D6" s="90"/>
      <c r="E6" s="90"/>
      <c r="F6" s="90" t="str">
        <f t="shared" si="1"/>
        <v/>
      </c>
      <c r="G6" s="91"/>
      <c r="H6" s="92"/>
      <c r="I6" s="91"/>
      <c r="J6" s="92"/>
      <c r="K6" s="93"/>
      <c r="L6" s="94"/>
      <c r="M6" s="21"/>
      <c r="N6" s="21"/>
      <c r="O6" s="95"/>
      <c r="P6" s="21"/>
      <c r="Q6" s="95"/>
      <c r="R6" s="21"/>
      <c r="S6" s="96"/>
      <c r="T6" s="23"/>
      <c r="U6" s="96"/>
      <c r="V6" s="23"/>
      <c r="W6" s="96"/>
      <c r="X6" s="97"/>
      <c r="Y6" s="98"/>
      <c r="Z6" s="98"/>
      <c r="AA6" s="98"/>
      <c r="AB6" s="98"/>
      <c r="AC6" s="98"/>
      <c r="AD6" s="98"/>
      <c r="AE6" s="98"/>
      <c r="AF6" s="98"/>
      <c r="AG6" s="98"/>
      <c r="AH6" s="98"/>
    </row>
    <row r="7" ht="13.5" customHeight="1">
      <c r="A7" s="88">
        <v>4.0</v>
      </c>
      <c r="B7" s="89"/>
      <c r="C7" s="90"/>
      <c r="D7" s="90"/>
      <c r="E7" s="90"/>
      <c r="F7" s="90" t="str">
        <f t="shared" si="1"/>
        <v/>
      </c>
      <c r="G7" s="91"/>
      <c r="H7" s="92"/>
      <c r="I7" s="91"/>
      <c r="J7" s="92"/>
      <c r="K7" s="93"/>
      <c r="L7" s="94"/>
      <c r="M7" s="21"/>
      <c r="N7" s="21"/>
      <c r="O7" s="95"/>
      <c r="P7" s="21"/>
      <c r="Q7" s="95"/>
      <c r="R7" s="21"/>
      <c r="S7" s="96"/>
      <c r="T7" s="23"/>
      <c r="U7" s="96"/>
      <c r="V7" s="23"/>
      <c r="W7" s="96"/>
      <c r="X7" s="97"/>
      <c r="Y7" s="98"/>
      <c r="Z7" s="98"/>
      <c r="AA7" s="98"/>
      <c r="AB7" s="98"/>
      <c r="AC7" s="98"/>
      <c r="AD7" s="98"/>
      <c r="AE7" s="98"/>
      <c r="AF7" s="98"/>
      <c r="AG7" s="98"/>
      <c r="AH7" s="98"/>
    </row>
    <row r="8" ht="13.5" customHeight="1">
      <c r="A8" s="88">
        <v>5.0</v>
      </c>
      <c r="B8" s="89"/>
      <c r="C8" s="90"/>
      <c r="D8" s="90"/>
      <c r="E8" s="90"/>
      <c r="F8" s="90" t="str">
        <f t="shared" si="1"/>
        <v/>
      </c>
      <c r="G8" s="91"/>
      <c r="H8" s="92"/>
      <c r="I8" s="91"/>
      <c r="J8" s="92"/>
      <c r="K8" s="93"/>
      <c r="L8" s="94"/>
      <c r="M8" s="21"/>
      <c r="N8" s="21"/>
      <c r="O8" s="95"/>
      <c r="P8" s="21"/>
      <c r="Q8" s="95"/>
      <c r="R8" s="21"/>
      <c r="S8" s="96"/>
      <c r="T8" s="23"/>
      <c r="U8" s="96"/>
      <c r="V8" s="23"/>
      <c r="W8" s="96"/>
      <c r="X8" s="97"/>
      <c r="Y8" s="98"/>
      <c r="Z8" s="98"/>
      <c r="AA8" s="98"/>
      <c r="AB8" s="98"/>
      <c r="AC8" s="98"/>
      <c r="AD8" s="98"/>
      <c r="AE8" s="98"/>
      <c r="AF8" s="98"/>
      <c r="AG8" s="98"/>
      <c r="AH8" s="98"/>
    </row>
    <row r="9" ht="13.5" customHeight="1">
      <c r="A9" s="88">
        <v>6.0</v>
      </c>
      <c r="B9" s="89"/>
      <c r="C9" s="90"/>
      <c r="D9" s="90"/>
      <c r="E9" s="90"/>
      <c r="F9" s="90" t="str">
        <f t="shared" si="1"/>
        <v/>
      </c>
      <c r="G9" s="91"/>
      <c r="H9" s="92"/>
      <c r="I9" s="91"/>
      <c r="J9" s="92"/>
      <c r="K9" s="93"/>
      <c r="L9" s="94"/>
      <c r="M9" s="21"/>
      <c r="N9" s="21"/>
      <c r="O9" s="95"/>
      <c r="P9" s="21"/>
      <c r="Q9" s="95"/>
      <c r="R9" s="21"/>
      <c r="S9" s="96"/>
      <c r="T9" s="23"/>
      <c r="U9" s="96"/>
      <c r="V9" s="23"/>
      <c r="W9" s="96"/>
      <c r="X9" s="97"/>
      <c r="Y9" s="98"/>
      <c r="Z9" s="98"/>
      <c r="AA9" s="98"/>
      <c r="AB9" s="98"/>
      <c r="AC9" s="98"/>
      <c r="AD9" s="98"/>
      <c r="AE9" s="98"/>
      <c r="AF9" s="98"/>
      <c r="AG9" s="98"/>
      <c r="AH9" s="98"/>
    </row>
    <row r="10" ht="13.5" customHeight="1">
      <c r="A10" s="88">
        <v>7.0</v>
      </c>
      <c r="B10" s="89"/>
      <c r="C10" s="90"/>
      <c r="D10" s="90"/>
      <c r="E10" s="90"/>
      <c r="F10" s="90" t="str">
        <f t="shared" si="1"/>
        <v/>
      </c>
      <c r="G10" s="91"/>
      <c r="H10" s="92"/>
      <c r="I10" s="91"/>
      <c r="J10" s="92"/>
      <c r="K10" s="93"/>
      <c r="L10" s="94"/>
      <c r="M10" s="21"/>
      <c r="N10" s="21"/>
      <c r="O10" s="95"/>
      <c r="P10" s="21"/>
      <c r="Q10" s="95"/>
      <c r="R10" s="21"/>
      <c r="S10" s="96"/>
      <c r="T10" s="23"/>
      <c r="U10" s="96"/>
      <c r="V10" s="23"/>
      <c r="W10" s="96"/>
      <c r="X10" s="97"/>
      <c r="Y10" s="98"/>
      <c r="Z10" s="98"/>
      <c r="AA10" s="98"/>
      <c r="AB10" s="98"/>
      <c r="AC10" s="98"/>
      <c r="AD10" s="98"/>
      <c r="AE10" s="98"/>
      <c r="AF10" s="98"/>
      <c r="AG10" s="98"/>
      <c r="AH10" s="98"/>
    </row>
    <row r="11" ht="13.5" customHeight="1">
      <c r="A11" s="88">
        <v>8.0</v>
      </c>
      <c r="B11" s="89"/>
      <c r="C11" s="90"/>
      <c r="D11" s="90"/>
      <c r="E11" s="90"/>
      <c r="F11" s="90" t="str">
        <f t="shared" si="1"/>
        <v/>
      </c>
      <c r="G11" s="91"/>
      <c r="H11" s="92"/>
      <c r="I11" s="91"/>
      <c r="J11" s="92"/>
      <c r="K11" s="93"/>
      <c r="L11" s="94"/>
      <c r="M11" s="21"/>
      <c r="N11" s="21"/>
      <c r="O11" s="95"/>
      <c r="P11" s="21"/>
      <c r="Q11" s="95"/>
      <c r="R11" s="21"/>
      <c r="S11" s="96"/>
      <c r="T11" s="23"/>
      <c r="U11" s="96"/>
      <c r="V11" s="23"/>
      <c r="W11" s="96"/>
      <c r="X11" s="97"/>
      <c r="Y11" s="98"/>
      <c r="Z11" s="98"/>
      <c r="AA11" s="98"/>
      <c r="AB11" s="98"/>
      <c r="AC11" s="98"/>
      <c r="AD11" s="98"/>
      <c r="AE11" s="98"/>
      <c r="AF11" s="98"/>
      <c r="AG11" s="98"/>
      <c r="AH11" s="98"/>
    </row>
    <row r="12" ht="13.5" customHeight="1">
      <c r="A12" s="88">
        <v>9.0</v>
      </c>
      <c r="B12" s="89"/>
      <c r="C12" s="90"/>
      <c r="D12" s="90"/>
      <c r="E12" s="90"/>
      <c r="F12" s="90" t="str">
        <f t="shared" si="1"/>
        <v/>
      </c>
      <c r="G12" s="91"/>
      <c r="H12" s="92"/>
      <c r="I12" s="91"/>
      <c r="J12" s="92"/>
      <c r="K12" s="93"/>
      <c r="L12" s="94"/>
      <c r="M12" s="21"/>
      <c r="N12" s="21"/>
      <c r="O12" s="95"/>
      <c r="P12" s="21"/>
      <c r="Q12" s="95"/>
      <c r="R12" s="21"/>
      <c r="S12" s="96"/>
      <c r="T12" s="23"/>
      <c r="U12" s="96"/>
      <c r="V12" s="23"/>
      <c r="W12" s="96"/>
      <c r="X12" s="97"/>
      <c r="Y12" s="98"/>
      <c r="Z12" s="98"/>
      <c r="AA12" s="98"/>
      <c r="AB12" s="98"/>
      <c r="AC12" s="98"/>
      <c r="AD12" s="98"/>
      <c r="AE12" s="98"/>
      <c r="AF12" s="98"/>
      <c r="AG12" s="98"/>
      <c r="AH12" s="98"/>
    </row>
    <row r="13" ht="13.5" customHeight="1">
      <c r="A13" s="88">
        <v>10.0</v>
      </c>
      <c r="B13" s="89"/>
      <c r="C13" s="90"/>
      <c r="D13" s="90"/>
      <c r="E13" s="90"/>
      <c r="F13" s="90" t="str">
        <f t="shared" si="1"/>
        <v/>
      </c>
      <c r="G13" s="91"/>
      <c r="H13" s="92"/>
      <c r="I13" s="91"/>
      <c r="J13" s="92"/>
      <c r="K13" s="93"/>
      <c r="L13" s="94"/>
      <c r="M13" s="21"/>
      <c r="N13" s="21"/>
      <c r="O13" s="95"/>
      <c r="P13" s="21"/>
      <c r="Q13" s="95"/>
      <c r="R13" s="21"/>
      <c r="S13" s="96"/>
      <c r="T13" s="23"/>
      <c r="U13" s="96"/>
      <c r="V13" s="23"/>
      <c r="W13" s="96"/>
      <c r="X13" s="97"/>
      <c r="Y13" s="98"/>
      <c r="Z13" s="98"/>
      <c r="AA13" s="98"/>
      <c r="AB13" s="98"/>
      <c r="AC13" s="98"/>
      <c r="AD13" s="98"/>
      <c r="AE13" s="98"/>
      <c r="AF13" s="98"/>
      <c r="AG13" s="98"/>
      <c r="AH13" s="98"/>
    </row>
    <row r="14" ht="13.5" customHeight="1">
      <c r="A14" s="88">
        <v>11.0</v>
      </c>
      <c r="B14" s="89"/>
      <c r="C14" s="90"/>
      <c r="D14" s="90"/>
      <c r="E14" s="90"/>
      <c r="F14" s="90" t="str">
        <f t="shared" si="1"/>
        <v/>
      </c>
      <c r="G14" s="91"/>
      <c r="H14" s="92"/>
      <c r="I14" s="91"/>
      <c r="J14" s="92"/>
      <c r="K14" s="93"/>
      <c r="L14" s="94"/>
      <c r="M14" s="21"/>
      <c r="N14" s="21"/>
      <c r="O14" s="95"/>
      <c r="P14" s="21"/>
      <c r="Q14" s="95"/>
      <c r="R14" s="21"/>
      <c r="S14" s="96"/>
      <c r="T14" s="23"/>
      <c r="U14" s="96"/>
      <c r="V14" s="23"/>
      <c r="W14" s="96"/>
      <c r="X14" s="97"/>
      <c r="Y14" s="98"/>
      <c r="Z14" s="98"/>
      <c r="AA14" s="98"/>
      <c r="AB14" s="98"/>
      <c r="AC14" s="98"/>
      <c r="AD14" s="98"/>
      <c r="AE14" s="98"/>
      <c r="AF14" s="98"/>
      <c r="AG14" s="98"/>
      <c r="AH14" s="98"/>
    </row>
    <row r="15" ht="13.5" customHeight="1">
      <c r="A15" s="88">
        <v>12.0</v>
      </c>
      <c r="B15" s="89"/>
      <c r="C15" s="90"/>
      <c r="D15" s="90"/>
      <c r="E15" s="90"/>
      <c r="F15" s="90" t="str">
        <f t="shared" si="1"/>
        <v/>
      </c>
      <c r="G15" s="91"/>
      <c r="H15" s="92"/>
      <c r="I15" s="91"/>
      <c r="J15" s="92"/>
      <c r="K15" s="93"/>
      <c r="L15" s="94"/>
      <c r="M15" s="21"/>
      <c r="N15" s="21"/>
      <c r="O15" s="95"/>
      <c r="P15" s="21"/>
      <c r="Q15" s="95"/>
      <c r="R15" s="21"/>
      <c r="S15" s="96"/>
      <c r="T15" s="23"/>
      <c r="U15" s="96"/>
      <c r="V15" s="23"/>
      <c r="W15" s="96"/>
      <c r="X15" s="97"/>
      <c r="Y15" s="98"/>
      <c r="Z15" s="98"/>
      <c r="AA15" s="98"/>
      <c r="AB15" s="98"/>
      <c r="AC15" s="98"/>
      <c r="AD15" s="98"/>
      <c r="AE15" s="98"/>
      <c r="AF15" s="98"/>
      <c r="AG15" s="98"/>
      <c r="AH15" s="98"/>
    </row>
    <row r="16" ht="13.5" customHeight="1">
      <c r="A16" s="88">
        <v>13.0</v>
      </c>
      <c r="B16" s="89"/>
      <c r="C16" s="90"/>
      <c r="D16" s="90"/>
      <c r="E16" s="90"/>
      <c r="F16" s="90" t="str">
        <f t="shared" si="1"/>
        <v/>
      </c>
      <c r="G16" s="91"/>
      <c r="H16" s="92"/>
      <c r="I16" s="91"/>
      <c r="J16" s="92"/>
      <c r="K16" s="93"/>
      <c r="L16" s="94"/>
      <c r="M16" s="21"/>
      <c r="N16" s="21"/>
      <c r="O16" s="95"/>
      <c r="P16" s="21"/>
      <c r="Q16" s="95"/>
      <c r="R16" s="21"/>
      <c r="S16" s="96"/>
      <c r="T16" s="23"/>
      <c r="U16" s="96"/>
      <c r="V16" s="23"/>
      <c r="W16" s="96"/>
      <c r="X16" s="97"/>
      <c r="Y16" s="98"/>
      <c r="Z16" s="98"/>
      <c r="AA16" s="98"/>
      <c r="AB16" s="98"/>
      <c r="AC16" s="98"/>
      <c r="AD16" s="98"/>
      <c r="AE16" s="98"/>
      <c r="AF16" s="98"/>
      <c r="AG16" s="98"/>
      <c r="AH16" s="98"/>
    </row>
    <row r="17" ht="13.5" customHeight="1">
      <c r="A17" s="88">
        <v>14.0</v>
      </c>
      <c r="B17" s="89"/>
      <c r="C17" s="90"/>
      <c r="D17" s="90"/>
      <c r="E17" s="90"/>
      <c r="F17" s="90" t="str">
        <f t="shared" si="1"/>
        <v/>
      </c>
      <c r="G17" s="91"/>
      <c r="H17" s="92"/>
      <c r="I17" s="91"/>
      <c r="J17" s="92"/>
      <c r="K17" s="93"/>
      <c r="L17" s="94"/>
      <c r="M17" s="21"/>
      <c r="N17" s="21"/>
      <c r="O17" s="95"/>
      <c r="P17" s="21"/>
      <c r="Q17" s="95"/>
      <c r="R17" s="21"/>
      <c r="S17" s="96"/>
      <c r="T17" s="23"/>
      <c r="U17" s="96"/>
      <c r="V17" s="23"/>
      <c r="W17" s="96"/>
      <c r="X17" s="97"/>
      <c r="Y17" s="98"/>
      <c r="Z17" s="98"/>
      <c r="AA17" s="98"/>
      <c r="AB17" s="98"/>
      <c r="AC17" s="98"/>
      <c r="AD17" s="98"/>
      <c r="AE17" s="98"/>
      <c r="AF17" s="98"/>
      <c r="AG17" s="98"/>
      <c r="AH17" s="98"/>
    </row>
    <row r="18" ht="13.5" customHeight="1">
      <c r="A18" s="88">
        <v>15.0</v>
      </c>
      <c r="B18" s="89"/>
      <c r="C18" s="90"/>
      <c r="D18" s="90"/>
      <c r="E18" s="90"/>
      <c r="F18" s="90" t="str">
        <f t="shared" si="1"/>
        <v/>
      </c>
      <c r="G18" s="91"/>
      <c r="H18" s="92"/>
      <c r="I18" s="91"/>
      <c r="J18" s="92"/>
      <c r="K18" s="93"/>
      <c r="L18" s="94"/>
      <c r="M18" s="21"/>
      <c r="N18" s="21"/>
      <c r="O18" s="95"/>
      <c r="P18" s="21"/>
      <c r="Q18" s="95"/>
      <c r="R18" s="21"/>
      <c r="S18" s="96"/>
      <c r="T18" s="23"/>
      <c r="U18" s="96"/>
      <c r="V18" s="23"/>
      <c r="W18" s="96"/>
      <c r="X18" s="97"/>
      <c r="Y18" s="98"/>
      <c r="Z18" s="98"/>
      <c r="AA18" s="98"/>
      <c r="AB18" s="98"/>
      <c r="AC18" s="98"/>
      <c r="AD18" s="98"/>
      <c r="AE18" s="98"/>
      <c r="AF18" s="98"/>
      <c r="AG18" s="98"/>
      <c r="AH18" s="98"/>
    </row>
    <row r="19" ht="13.5" customHeight="1">
      <c r="A19" s="88">
        <v>16.0</v>
      </c>
      <c r="B19" s="89"/>
      <c r="C19" s="90"/>
      <c r="D19" s="90"/>
      <c r="E19" s="90"/>
      <c r="F19" s="90" t="str">
        <f t="shared" si="1"/>
        <v/>
      </c>
      <c r="G19" s="91"/>
      <c r="H19" s="92"/>
      <c r="I19" s="91"/>
      <c r="J19" s="92"/>
      <c r="K19" s="93"/>
      <c r="L19" s="94"/>
      <c r="M19" s="21"/>
      <c r="N19" s="21"/>
      <c r="O19" s="95"/>
      <c r="P19" s="21"/>
      <c r="Q19" s="95"/>
      <c r="R19" s="21"/>
      <c r="S19" s="96"/>
      <c r="T19" s="23"/>
      <c r="U19" s="96"/>
      <c r="V19" s="23"/>
      <c r="W19" s="96"/>
      <c r="X19" s="97"/>
      <c r="Y19" s="98"/>
      <c r="Z19" s="98"/>
      <c r="AA19" s="98"/>
      <c r="AB19" s="98"/>
      <c r="AC19" s="98"/>
      <c r="AD19" s="98"/>
      <c r="AE19" s="98"/>
      <c r="AF19" s="98"/>
      <c r="AG19" s="98"/>
      <c r="AH19" s="98"/>
    </row>
    <row r="20" ht="13.5" customHeight="1">
      <c r="A20" s="88">
        <v>17.0</v>
      </c>
      <c r="B20" s="89"/>
      <c r="C20" s="90"/>
      <c r="D20" s="90"/>
      <c r="E20" s="90"/>
      <c r="F20" s="90" t="str">
        <f t="shared" si="1"/>
        <v/>
      </c>
      <c r="G20" s="91"/>
      <c r="H20" s="92"/>
      <c r="I20" s="91"/>
      <c r="J20" s="92"/>
      <c r="K20" s="93"/>
      <c r="L20" s="94"/>
      <c r="M20" s="21"/>
      <c r="N20" s="21"/>
      <c r="O20" s="95"/>
      <c r="P20" s="21"/>
      <c r="Q20" s="95"/>
      <c r="R20" s="21"/>
      <c r="S20" s="96"/>
      <c r="T20" s="23"/>
      <c r="U20" s="96"/>
      <c r="V20" s="23"/>
      <c r="W20" s="96"/>
      <c r="X20" s="97"/>
      <c r="Y20" s="98"/>
      <c r="Z20" s="98"/>
      <c r="AA20" s="98"/>
      <c r="AB20" s="98"/>
      <c r="AC20" s="98"/>
      <c r="AD20" s="98"/>
      <c r="AE20" s="98"/>
      <c r="AF20" s="98"/>
      <c r="AG20" s="98"/>
      <c r="AH20" s="98"/>
    </row>
    <row r="21" ht="13.5" customHeight="1">
      <c r="A21" s="88">
        <v>18.0</v>
      </c>
      <c r="B21" s="89"/>
      <c r="C21" s="90"/>
      <c r="D21" s="90"/>
      <c r="E21" s="90"/>
      <c r="F21" s="90" t="str">
        <f t="shared" si="1"/>
        <v/>
      </c>
      <c r="G21" s="91"/>
      <c r="H21" s="92"/>
      <c r="I21" s="91"/>
      <c r="J21" s="92"/>
      <c r="K21" s="93"/>
      <c r="L21" s="94"/>
      <c r="M21" s="21"/>
      <c r="N21" s="21"/>
      <c r="O21" s="95"/>
      <c r="P21" s="21"/>
      <c r="Q21" s="95"/>
      <c r="R21" s="21"/>
      <c r="S21" s="96"/>
      <c r="T21" s="23"/>
      <c r="U21" s="96"/>
      <c r="V21" s="23"/>
      <c r="W21" s="96"/>
      <c r="X21" s="97"/>
      <c r="Y21" s="98"/>
      <c r="Z21" s="98"/>
      <c r="AA21" s="98"/>
      <c r="AB21" s="98"/>
      <c r="AC21" s="98"/>
      <c r="AD21" s="98"/>
      <c r="AE21" s="98"/>
      <c r="AF21" s="98"/>
      <c r="AG21" s="98"/>
      <c r="AH21" s="98"/>
    </row>
    <row r="22" ht="13.5" customHeight="1">
      <c r="A22" s="88">
        <v>19.0</v>
      </c>
      <c r="B22" s="89"/>
      <c r="C22" s="90"/>
      <c r="D22" s="90"/>
      <c r="E22" s="90"/>
      <c r="F22" s="90" t="str">
        <f t="shared" si="1"/>
        <v/>
      </c>
      <c r="G22" s="91"/>
      <c r="H22" s="92"/>
      <c r="I22" s="91"/>
      <c r="J22" s="92"/>
      <c r="K22" s="93"/>
      <c r="L22" s="94"/>
      <c r="M22" s="21"/>
      <c r="N22" s="21"/>
      <c r="O22" s="95"/>
      <c r="P22" s="21"/>
      <c r="Q22" s="95"/>
      <c r="R22" s="21"/>
      <c r="S22" s="96"/>
      <c r="T22" s="23"/>
      <c r="U22" s="96"/>
      <c r="V22" s="23"/>
      <c r="W22" s="96"/>
      <c r="X22" s="97"/>
      <c r="Y22" s="98"/>
      <c r="Z22" s="98"/>
      <c r="AA22" s="98"/>
      <c r="AB22" s="98"/>
      <c r="AC22" s="98"/>
      <c r="AD22" s="98"/>
      <c r="AE22" s="98"/>
      <c r="AF22" s="98"/>
      <c r="AG22" s="98"/>
      <c r="AH22" s="98"/>
    </row>
    <row r="23" ht="13.5" customHeight="1">
      <c r="A23" s="88">
        <v>20.0</v>
      </c>
      <c r="B23" s="89"/>
      <c r="C23" s="90"/>
      <c r="D23" s="90"/>
      <c r="E23" s="90"/>
      <c r="F23" s="90" t="str">
        <f t="shared" si="1"/>
        <v/>
      </c>
      <c r="G23" s="91"/>
      <c r="H23" s="92"/>
      <c r="I23" s="91"/>
      <c r="J23" s="92"/>
      <c r="K23" s="93"/>
      <c r="L23" s="94"/>
      <c r="M23" s="21"/>
      <c r="N23" s="21"/>
      <c r="O23" s="95"/>
      <c r="P23" s="21"/>
      <c r="Q23" s="95"/>
      <c r="R23" s="21"/>
      <c r="S23" s="96"/>
      <c r="T23" s="23"/>
      <c r="U23" s="96"/>
      <c r="V23" s="23"/>
      <c r="W23" s="96"/>
      <c r="X23" s="97"/>
      <c r="Y23" s="98"/>
      <c r="Z23" s="98"/>
      <c r="AA23" s="98"/>
      <c r="AB23" s="98"/>
      <c r="AC23" s="98"/>
      <c r="AD23" s="98"/>
      <c r="AE23" s="98"/>
      <c r="AF23" s="98"/>
      <c r="AG23" s="98"/>
      <c r="AH23" s="98"/>
    </row>
    <row r="24" ht="13.5" customHeight="1">
      <c r="A24" s="88">
        <v>21.0</v>
      </c>
      <c r="B24" s="89"/>
      <c r="C24" s="90"/>
      <c r="D24" s="90"/>
      <c r="E24" s="90"/>
      <c r="F24" s="90" t="str">
        <f t="shared" si="1"/>
        <v/>
      </c>
      <c r="G24" s="91"/>
      <c r="H24" s="92"/>
      <c r="I24" s="91"/>
      <c r="J24" s="92"/>
      <c r="K24" s="93"/>
      <c r="L24" s="94"/>
      <c r="M24" s="21"/>
      <c r="N24" s="21"/>
      <c r="O24" s="95"/>
      <c r="P24" s="21"/>
      <c r="Q24" s="95"/>
      <c r="R24" s="21"/>
      <c r="S24" s="96"/>
      <c r="T24" s="23"/>
      <c r="U24" s="96"/>
      <c r="V24" s="23"/>
      <c r="W24" s="96"/>
      <c r="X24" s="97"/>
      <c r="Y24" s="98"/>
      <c r="Z24" s="98"/>
      <c r="AA24" s="98"/>
      <c r="AB24" s="98"/>
      <c r="AC24" s="98"/>
      <c r="AD24" s="98"/>
      <c r="AE24" s="98"/>
      <c r="AF24" s="98"/>
      <c r="AG24" s="98"/>
      <c r="AH24" s="98"/>
    </row>
    <row r="25" ht="13.5" customHeight="1">
      <c r="A25" s="88">
        <v>22.0</v>
      </c>
      <c r="B25" s="89"/>
      <c r="C25" s="90"/>
      <c r="D25" s="90"/>
      <c r="E25" s="90"/>
      <c r="F25" s="90" t="str">
        <f t="shared" si="1"/>
        <v/>
      </c>
      <c r="G25" s="91"/>
      <c r="H25" s="92"/>
      <c r="I25" s="91"/>
      <c r="J25" s="92"/>
      <c r="K25" s="93"/>
      <c r="L25" s="94"/>
      <c r="M25" s="21"/>
      <c r="N25" s="21"/>
      <c r="O25" s="95"/>
      <c r="P25" s="21"/>
      <c r="Q25" s="95"/>
      <c r="R25" s="21"/>
      <c r="S25" s="96"/>
      <c r="T25" s="23"/>
      <c r="U25" s="96"/>
      <c r="V25" s="23"/>
      <c r="W25" s="96"/>
      <c r="X25" s="97"/>
      <c r="Y25" s="98"/>
      <c r="Z25" s="98"/>
      <c r="AA25" s="98"/>
      <c r="AB25" s="98"/>
      <c r="AC25" s="98"/>
      <c r="AD25" s="98"/>
      <c r="AE25" s="98"/>
      <c r="AF25" s="98"/>
      <c r="AG25" s="98"/>
      <c r="AH25" s="98"/>
    </row>
    <row r="26" ht="13.5" customHeight="1">
      <c r="A26" s="88">
        <v>23.0</v>
      </c>
      <c r="B26" s="89"/>
      <c r="C26" s="90"/>
      <c r="D26" s="90"/>
      <c r="E26" s="90"/>
      <c r="F26" s="90" t="str">
        <f t="shared" si="1"/>
        <v/>
      </c>
      <c r="G26" s="91"/>
      <c r="H26" s="92"/>
      <c r="I26" s="91"/>
      <c r="J26" s="92"/>
      <c r="K26" s="93"/>
      <c r="L26" s="94"/>
      <c r="M26" s="21"/>
      <c r="N26" s="21"/>
      <c r="O26" s="95"/>
      <c r="P26" s="21"/>
      <c r="Q26" s="95"/>
      <c r="R26" s="21"/>
      <c r="S26" s="96"/>
      <c r="T26" s="23"/>
      <c r="U26" s="96"/>
      <c r="V26" s="23"/>
      <c r="W26" s="96"/>
      <c r="X26" s="97"/>
      <c r="Y26" s="98"/>
      <c r="Z26" s="98"/>
      <c r="AA26" s="98"/>
      <c r="AB26" s="98"/>
      <c r="AC26" s="98"/>
      <c r="AD26" s="98"/>
      <c r="AE26" s="98"/>
      <c r="AF26" s="98"/>
      <c r="AG26" s="98"/>
      <c r="AH26" s="98"/>
    </row>
    <row r="27" ht="13.5" customHeight="1">
      <c r="A27" s="88">
        <v>24.0</v>
      </c>
      <c r="B27" s="89"/>
      <c r="C27" s="90"/>
      <c r="D27" s="90"/>
      <c r="E27" s="90"/>
      <c r="F27" s="90" t="str">
        <f t="shared" si="1"/>
        <v/>
      </c>
      <c r="G27" s="91"/>
      <c r="H27" s="92"/>
      <c r="I27" s="91"/>
      <c r="J27" s="92"/>
      <c r="K27" s="93"/>
      <c r="L27" s="94"/>
      <c r="M27" s="21"/>
      <c r="N27" s="21"/>
      <c r="O27" s="95"/>
      <c r="P27" s="21"/>
      <c r="Q27" s="95"/>
      <c r="R27" s="21"/>
      <c r="S27" s="96"/>
      <c r="T27" s="23"/>
      <c r="U27" s="96"/>
      <c r="V27" s="23"/>
      <c r="W27" s="96"/>
      <c r="X27" s="97"/>
      <c r="Y27" s="98"/>
      <c r="Z27" s="98"/>
      <c r="AA27" s="98"/>
      <c r="AB27" s="98"/>
      <c r="AC27" s="98"/>
      <c r="AD27" s="98"/>
      <c r="AE27" s="98"/>
      <c r="AF27" s="98"/>
      <c r="AG27" s="98"/>
      <c r="AH27" s="98"/>
    </row>
    <row r="28" ht="13.5" customHeight="1">
      <c r="A28" s="88">
        <v>25.0</v>
      </c>
      <c r="B28" s="89"/>
      <c r="C28" s="90"/>
      <c r="D28" s="90"/>
      <c r="E28" s="90"/>
      <c r="F28" s="90" t="str">
        <f t="shared" si="1"/>
        <v/>
      </c>
      <c r="G28" s="91"/>
      <c r="H28" s="92"/>
      <c r="I28" s="91"/>
      <c r="J28" s="92"/>
      <c r="K28" s="93"/>
      <c r="L28" s="94"/>
      <c r="M28" s="21"/>
      <c r="N28" s="21"/>
      <c r="O28" s="95"/>
      <c r="P28" s="21"/>
      <c r="Q28" s="95"/>
      <c r="R28" s="21"/>
      <c r="S28" s="96"/>
      <c r="T28" s="23"/>
      <c r="U28" s="96"/>
      <c r="V28" s="23"/>
      <c r="W28" s="96"/>
      <c r="X28" s="97"/>
      <c r="Y28" s="98"/>
      <c r="Z28" s="98"/>
      <c r="AA28" s="98"/>
      <c r="AB28" s="98"/>
      <c r="AC28" s="98"/>
      <c r="AD28" s="98"/>
      <c r="AE28" s="98"/>
      <c r="AF28" s="98"/>
      <c r="AG28" s="98"/>
      <c r="AH28" s="98"/>
    </row>
    <row r="29" ht="13.5" customHeight="1">
      <c r="A29" s="88">
        <v>26.0</v>
      </c>
      <c r="B29" s="89"/>
      <c r="C29" s="90"/>
      <c r="D29" s="90"/>
      <c r="E29" s="90"/>
      <c r="F29" s="90" t="str">
        <f t="shared" si="1"/>
        <v/>
      </c>
      <c r="G29" s="91"/>
      <c r="H29" s="92"/>
      <c r="I29" s="91"/>
      <c r="J29" s="92"/>
      <c r="K29" s="93"/>
      <c r="L29" s="94"/>
      <c r="M29" s="21"/>
      <c r="N29" s="21"/>
      <c r="O29" s="95"/>
      <c r="P29" s="21"/>
      <c r="Q29" s="95"/>
      <c r="R29" s="21"/>
      <c r="S29" s="96"/>
      <c r="T29" s="23"/>
      <c r="U29" s="96"/>
      <c r="V29" s="23"/>
      <c r="W29" s="96"/>
      <c r="X29" s="97"/>
      <c r="Y29" s="98"/>
      <c r="Z29" s="98"/>
      <c r="AA29" s="98"/>
      <c r="AB29" s="98"/>
      <c r="AC29" s="98"/>
      <c r="AD29" s="98"/>
      <c r="AE29" s="98"/>
      <c r="AF29" s="98"/>
      <c r="AG29" s="98"/>
      <c r="AH29" s="98"/>
    </row>
    <row r="30" ht="13.5" customHeight="1">
      <c r="A30" s="88">
        <v>27.0</v>
      </c>
      <c r="B30" s="89"/>
      <c r="C30" s="90"/>
      <c r="D30" s="90"/>
      <c r="E30" s="90"/>
      <c r="F30" s="90" t="str">
        <f t="shared" si="1"/>
        <v/>
      </c>
      <c r="G30" s="91"/>
      <c r="H30" s="92"/>
      <c r="I30" s="91"/>
      <c r="J30" s="92"/>
      <c r="K30" s="93"/>
      <c r="L30" s="94"/>
      <c r="M30" s="21"/>
      <c r="N30" s="21"/>
      <c r="O30" s="95"/>
      <c r="P30" s="21"/>
      <c r="Q30" s="95"/>
      <c r="R30" s="21"/>
      <c r="S30" s="96"/>
      <c r="T30" s="23"/>
      <c r="U30" s="96"/>
      <c r="V30" s="23"/>
      <c r="W30" s="96"/>
      <c r="X30" s="97"/>
      <c r="Y30" s="98"/>
      <c r="Z30" s="98"/>
      <c r="AA30" s="98"/>
      <c r="AB30" s="98"/>
      <c r="AC30" s="98"/>
      <c r="AD30" s="98"/>
      <c r="AE30" s="98"/>
      <c r="AF30" s="98"/>
      <c r="AG30" s="98"/>
      <c r="AH30" s="98"/>
    </row>
    <row r="31" ht="13.5" customHeight="1">
      <c r="A31" s="88">
        <v>28.0</v>
      </c>
      <c r="B31" s="89"/>
      <c r="C31" s="90"/>
      <c r="D31" s="90"/>
      <c r="E31" s="90"/>
      <c r="F31" s="90" t="str">
        <f t="shared" si="1"/>
        <v/>
      </c>
      <c r="G31" s="91"/>
      <c r="H31" s="92"/>
      <c r="I31" s="91"/>
      <c r="J31" s="92"/>
      <c r="K31" s="93"/>
      <c r="L31" s="94"/>
      <c r="M31" s="21"/>
      <c r="N31" s="21"/>
      <c r="O31" s="95"/>
      <c r="P31" s="21"/>
      <c r="Q31" s="95"/>
      <c r="R31" s="21"/>
      <c r="S31" s="96"/>
      <c r="T31" s="23"/>
      <c r="U31" s="96"/>
      <c r="V31" s="23"/>
      <c r="W31" s="96"/>
      <c r="X31" s="97"/>
      <c r="Y31" s="98"/>
      <c r="Z31" s="98"/>
      <c r="AA31" s="98"/>
      <c r="AB31" s="98"/>
      <c r="AC31" s="98"/>
      <c r="AD31" s="98"/>
      <c r="AE31" s="98"/>
      <c r="AF31" s="98"/>
      <c r="AG31" s="98"/>
      <c r="AH31" s="98"/>
    </row>
    <row r="32" ht="13.5" customHeight="1">
      <c r="A32" s="88">
        <v>29.0</v>
      </c>
      <c r="B32" s="89"/>
      <c r="C32" s="90"/>
      <c r="D32" s="90"/>
      <c r="E32" s="90"/>
      <c r="F32" s="90" t="str">
        <f t="shared" si="1"/>
        <v/>
      </c>
      <c r="G32" s="91"/>
      <c r="H32" s="92"/>
      <c r="I32" s="91"/>
      <c r="J32" s="92"/>
      <c r="K32" s="93"/>
      <c r="L32" s="94"/>
      <c r="M32" s="21"/>
      <c r="N32" s="21"/>
      <c r="O32" s="95"/>
      <c r="P32" s="21"/>
      <c r="Q32" s="95"/>
      <c r="R32" s="21"/>
      <c r="S32" s="96"/>
      <c r="T32" s="23"/>
      <c r="U32" s="96"/>
      <c r="V32" s="23"/>
      <c r="W32" s="96"/>
      <c r="X32" s="97"/>
      <c r="Y32" s="98"/>
      <c r="Z32" s="98"/>
      <c r="AA32" s="98"/>
      <c r="AB32" s="98"/>
      <c r="AC32" s="98"/>
      <c r="AD32" s="98"/>
      <c r="AE32" s="98"/>
      <c r="AF32" s="98"/>
      <c r="AG32" s="98"/>
      <c r="AH32" s="98"/>
    </row>
    <row r="33" ht="13.5" customHeight="1">
      <c r="A33" s="88">
        <v>30.0</v>
      </c>
      <c r="B33" s="89"/>
      <c r="C33" s="90"/>
      <c r="D33" s="90"/>
      <c r="E33" s="90"/>
      <c r="F33" s="90" t="str">
        <f t="shared" si="1"/>
        <v/>
      </c>
      <c r="G33" s="91"/>
      <c r="H33" s="92"/>
      <c r="I33" s="91"/>
      <c r="J33" s="92"/>
      <c r="K33" s="93"/>
      <c r="L33" s="94"/>
      <c r="M33" s="21"/>
      <c r="N33" s="21"/>
      <c r="O33" s="95"/>
      <c r="P33" s="21"/>
      <c r="Q33" s="95"/>
      <c r="R33" s="21"/>
      <c r="S33" s="96"/>
      <c r="T33" s="23"/>
      <c r="U33" s="96"/>
      <c r="V33" s="23"/>
      <c r="W33" s="96"/>
      <c r="X33" s="97"/>
      <c r="Y33" s="98"/>
      <c r="Z33" s="98"/>
      <c r="AA33" s="98"/>
      <c r="AB33" s="98"/>
      <c r="AC33" s="98"/>
      <c r="AD33" s="98"/>
      <c r="AE33" s="98"/>
      <c r="AF33" s="98"/>
      <c r="AG33" s="98"/>
      <c r="AH33" s="98"/>
    </row>
    <row r="34" ht="13.5" customHeight="1">
      <c r="A34" s="88">
        <v>31.0</v>
      </c>
      <c r="B34" s="89"/>
      <c r="C34" s="90"/>
      <c r="D34" s="90"/>
      <c r="E34" s="90"/>
      <c r="F34" s="90" t="str">
        <f t="shared" si="1"/>
        <v/>
      </c>
      <c r="G34" s="91"/>
      <c r="H34" s="92"/>
      <c r="I34" s="91"/>
      <c r="J34" s="92"/>
      <c r="K34" s="93"/>
      <c r="L34" s="94"/>
      <c r="M34" s="21"/>
      <c r="N34" s="21"/>
      <c r="O34" s="95"/>
      <c r="P34" s="21"/>
      <c r="Q34" s="95"/>
      <c r="R34" s="21"/>
      <c r="S34" s="96"/>
      <c r="T34" s="23"/>
      <c r="U34" s="96"/>
      <c r="V34" s="23"/>
      <c r="W34" s="96"/>
      <c r="X34" s="97"/>
      <c r="Y34" s="98"/>
      <c r="Z34" s="98"/>
      <c r="AA34" s="98"/>
      <c r="AB34" s="98"/>
      <c r="AC34" s="98"/>
      <c r="AD34" s="98"/>
      <c r="AE34" s="98"/>
      <c r="AF34" s="98"/>
      <c r="AG34" s="98"/>
      <c r="AH34" s="98"/>
    </row>
    <row r="35" ht="13.5" customHeight="1">
      <c r="A35" s="99"/>
      <c r="B35" s="100" t="s">
        <v>76</v>
      </c>
      <c r="C35" s="101" t="str">
        <f t="shared" ref="C35:G35" si="2">IF(SUM(C4:C34)&gt;0,SUM(C4:C34),"")</f>
        <v/>
      </c>
      <c r="D35" s="101" t="str">
        <f t="shared" si="2"/>
        <v/>
      </c>
      <c r="E35" s="101" t="str">
        <f t="shared" si="2"/>
        <v/>
      </c>
      <c r="F35" s="101" t="str">
        <f t="shared" si="2"/>
        <v/>
      </c>
      <c r="G35" s="101" t="str">
        <f t="shared" si="2"/>
        <v/>
      </c>
      <c r="H35" s="102">
        <f>IF(SUM(H4:H34)&gt;0,SUM(H4:H34),0)</f>
        <v>0</v>
      </c>
      <c r="I35" s="101" t="str">
        <f>IF(SUM(I4:I34)&gt;0,SUM(I4:I34),"")</f>
        <v/>
      </c>
      <c r="J35" s="102">
        <f>IF(SUM(J4:J34)&gt;0,SUM(J4:J34),0)</f>
        <v>0</v>
      </c>
      <c r="K35" s="103"/>
      <c r="L35" s="101" t="str">
        <f>IF(SUM(L4:L34)&gt;0,SUM(L4:L34),"")</f>
        <v/>
      </c>
      <c r="M35" s="102">
        <f t="shared" ref="M35:N35" si="3">IF(SUM(M4:M34)&gt;0,SUM(M4:M34),0)</f>
        <v>0</v>
      </c>
      <c r="N35" s="102">
        <f t="shared" si="3"/>
        <v>0</v>
      </c>
      <c r="O35" s="104"/>
      <c r="P35" s="102">
        <f>IF(SUM(P4:P34)&gt;0,SUM(P4:P34),0)</f>
        <v>0</v>
      </c>
      <c r="Q35" s="104"/>
      <c r="R35" s="102">
        <f>IF(SUM(R4:R34)&gt;0,SUM(R4:R34),0)</f>
        <v>0</v>
      </c>
      <c r="S35" s="101" t="str">
        <f>IF(SUM(S4:S34)&gt;0,SUM(S4:S34),"")</f>
        <v/>
      </c>
      <c r="T35" s="102">
        <f>IF(SUM(T4:T34)&gt;0,SUM(T4:T34),0)</f>
        <v>0</v>
      </c>
      <c r="U35" s="101" t="str">
        <f>IF(SUM(U4:U34)&gt;0,SUM(U4:U34),"")</f>
        <v/>
      </c>
      <c r="V35" s="102">
        <f>IF(SUM(V4:V34)&gt;0,SUM(V4:V34),0)</f>
        <v>0</v>
      </c>
      <c r="W35" s="101" t="str">
        <f>IF(SUM(W4:W34)&gt;0,SUM(W4:W34),"")</f>
        <v/>
      </c>
      <c r="X35" s="103"/>
      <c r="Y35" s="105" t="str">
        <f t="shared" ref="Y35:AH35" si="4">IF(SUM(Y4:Y34)=0,"",SUM(Y4:Y34))</f>
        <v/>
      </c>
      <c r="Z35" s="105" t="str">
        <f t="shared" si="4"/>
        <v/>
      </c>
      <c r="AA35" s="105" t="str">
        <f t="shared" si="4"/>
        <v/>
      </c>
      <c r="AB35" s="105" t="str">
        <f t="shared" si="4"/>
        <v/>
      </c>
      <c r="AC35" s="105" t="str">
        <f t="shared" si="4"/>
        <v/>
      </c>
      <c r="AD35" s="105" t="str">
        <f t="shared" si="4"/>
        <v/>
      </c>
      <c r="AE35" s="105" t="str">
        <f t="shared" si="4"/>
        <v/>
      </c>
      <c r="AF35" s="105" t="str">
        <f t="shared" si="4"/>
        <v/>
      </c>
      <c r="AG35" s="105" t="str">
        <f t="shared" si="4"/>
        <v/>
      </c>
      <c r="AH35" s="105" t="str">
        <f t="shared" si="4"/>
        <v/>
      </c>
    </row>
    <row r="36" ht="13.5" customHeight="1">
      <c r="A36" s="60"/>
      <c r="B36" s="61"/>
      <c r="C36" s="61"/>
      <c r="D36" s="61"/>
      <c r="E36" s="61"/>
      <c r="F36" s="61"/>
      <c r="G36" s="61"/>
      <c r="H36" s="61"/>
      <c r="I36" s="61"/>
      <c r="J36" s="61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</row>
    <row r="37" ht="13.5" customHeight="1">
      <c r="A37" s="106"/>
      <c r="B37" s="70" t="s">
        <v>90</v>
      </c>
      <c r="C37" s="53"/>
      <c r="D37" s="53"/>
      <c r="E37" s="53"/>
      <c r="F37" s="53"/>
      <c r="G37" s="53"/>
      <c r="H37" s="54"/>
      <c r="I37" s="74" t="s">
        <v>68</v>
      </c>
      <c r="J37" s="54"/>
      <c r="K37" s="55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</row>
    <row r="38" ht="48.0" customHeight="1">
      <c r="A38" s="106"/>
      <c r="B38" s="13" t="s">
        <v>2</v>
      </c>
      <c r="C38" s="13" t="s">
        <v>3</v>
      </c>
      <c r="D38" s="13" t="s">
        <v>4</v>
      </c>
      <c r="E38" s="13" t="s">
        <v>5</v>
      </c>
      <c r="F38" s="79"/>
      <c r="G38" s="13" t="s">
        <v>91</v>
      </c>
      <c r="H38" s="13" t="s">
        <v>92</v>
      </c>
      <c r="I38" s="15" t="s">
        <v>93</v>
      </c>
      <c r="J38" s="15" t="s">
        <v>94</v>
      </c>
      <c r="K38" s="55"/>
      <c r="L38" s="2"/>
      <c r="M38" s="63"/>
      <c r="N38" s="63"/>
      <c r="O38" s="63"/>
      <c r="P38" s="63"/>
      <c r="Q38" s="63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</row>
    <row r="39" ht="13.5" customHeight="1">
      <c r="A39" s="106"/>
      <c r="B39" s="18" t="str">
        <f>IF(COUNT(B4:B34)&gt;0,AVERAGE(B4:B34),"")</f>
        <v/>
      </c>
      <c r="C39" s="18" t="str">
        <f>IF(SUM(C35:E35)&gt;0,SUM(C35:E35)/COUNT(B4:B34),"")</f>
        <v/>
      </c>
      <c r="D39" s="18" t="str">
        <f>IF(SUM(C35:E35)&gt;0,C39/B39,"")</f>
        <v/>
      </c>
      <c r="E39" s="18"/>
      <c r="F39" s="20"/>
      <c r="G39" s="20">
        <v>0.0</v>
      </c>
      <c r="H39" s="19">
        <v>0.0</v>
      </c>
      <c r="I39" s="24" t="str">
        <f>IF(W35="","",W35/U35)</f>
        <v/>
      </c>
      <c r="J39" s="23">
        <f>IF(W35="",0,V35/W35)</f>
        <v>0</v>
      </c>
      <c r="K39" s="55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</row>
    <row r="40" ht="13.5" customHeight="1">
      <c r="A40" s="2"/>
      <c r="B40" s="61"/>
      <c r="C40" s="61"/>
      <c r="D40" s="61"/>
      <c r="E40" s="61"/>
      <c r="F40" s="61"/>
      <c r="G40" s="107" t="s">
        <v>95</v>
      </c>
      <c r="H40" s="60"/>
      <c r="I40" s="60"/>
      <c r="J40" s="61"/>
      <c r="K40" s="108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</row>
    <row r="41" ht="13.5" customHeight="1">
      <c r="A41" s="106"/>
      <c r="B41" s="109" t="s">
        <v>96</v>
      </c>
      <c r="C41" s="53"/>
      <c r="D41" s="53"/>
      <c r="E41" s="53"/>
      <c r="F41" s="53"/>
      <c r="G41" s="54"/>
      <c r="H41" s="55"/>
      <c r="I41" s="106"/>
      <c r="J41" s="75" t="s">
        <v>97</v>
      </c>
      <c r="K41" s="54"/>
      <c r="L41" s="55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</row>
    <row r="42" ht="31.5" customHeight="1">
      <c r="A42" s="106"/>
      <c r="B42" s="110" t="s">
        <v>52</v>
      </c>
      <c r="C42" s="110" t="s">
        <v>59</v>
      </c>
      <c r="D42" s="110" t="s">
        <v>11</v>
      </c>
      <c r="E42" s="110" t="s">
        <v>41</v>
      </c>
      <c r="F42" s="110" t="s">
        <v>13</v>
      </c>
      <c r="G42" s="111" t="s">
        <v>98</v>
      </c>
      <c r="H42" s="55"/>
      <c r="I42" s="106"/>
      <c r="J42" s="112" t="s">
        <v>99</v>
      </c>
      <c r="K42" s="112" t="s">
        <v>17</v>
      </c>
      <c r="L42" s="55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</row>
    <row r="43" ht="13.5" customHeight="1">
      <c r="A43" s="106"/>
      <c r="B43" s="113">
        <f>IF(SUM(H35,J35)&gt;0,SUM(H35,J35),0)</f>
        <v>0</v>
      </c>
      <c r="C43" s="113">
        <f>IF(SUM(M35,N35,P35,R35,T35)&gt;0,SUM(R35,P35,N35,M35,T35),0)</f>
        <v>0</v>
      </c>
      <c r="D43" s="114" t="str">
        <f>IF(SUM(C35:E35)&gt;0,M35/SUM(C35:E35)*12,"")</f>
        <v/>
      </c>
      <c r="E43" s="114" t="str">
        <f>IF(SUM(C35:E35)&gt;0,C43/SUM(C35:E35)*12,"")</f>
        <v/>
      </c>
      <c r="F43" s="113">
        <f>IF(SUM(T35,V35)&gt;0,SUM(T35,V35),0)</f>
        <v>0</v>
      </c>
      <c r="G43" s="113">
        <f>IF(OR(NOT(B43=""),NOT(C43=""),NOT(F43="")),B43-C43,"")</f>
        <v>0</v>
      </c>
      <c r="H43" s="55"/>
      <c r="I43" s="106"/>
      <c r="J43" s="87" t="str">
        <f>IF(SUM($C$35:$E$35)=0,"",SUM(Y35:Z35))</f>
        <v/>
      </c>
      <c r="K43" s="87" t="str">
        <f>IF(SUM($C$35:$E$35)=0,"",SUM(AA35:AH35))</f>
        <v/>
      </c>
      <c r="L43" s="55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conditionalFormatting sqref="B43:C43 F43:G43">
    <cfRule type="cellIs" dxfId="0" priority="1" stopIfTrue="1" operator="lessThan">
      <formula>0</formula>
    </cfRule>
  </conditionalFormatting>
  <printOptions/>
  <pageMargins bottom="0.75" footer="0.0" header="0.0" left="0.7" right="0.7" top="0.75"/>
  <pageSetup scale="66" orientation="landscape"/>
  <headerFooter>
    <oddFooter>&amp;L0000002021-chicken-tracker.xlsx&amp;C0000001/16/22&amp;R000000January 2021 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2" width="8.86"/>
    <col customWidth="1" min="3" max="3" width="10.71"/>
    <col customWidth="1" min="4" max="4" width="12.43"/>
    <col customWidth="1" min="5" max="8" width="8.86"/>
    <col customWidth="1" min="9" max="9" width="9.86"/>
    <col customWidth="1" min="10" max="10" width="8.86"/>
    <col customWidth="1" min="11" max="11" width="27.71"/>
    <col customWidth="1" min="12" max="14" width="8.86"/>
    <col customWidth="1" min="15" max="15" width="27.71"/>
    <col customWidth="1" min="16" max="16" width="8.86"/>
    <col customWidth="1" min="17" max="17" width="27.71"/>
    <col customWidth="1" min="18" max="18" width="9.14"/>
    <col customWidth="1" min="19" max="21" width="8.86"/>
    <col customWidth="1" min="22" max="22" width="9.71"/>
    <col customWidth="1" min="23" max="23" width="8.86"/>
    <col customWidth="1" min="24" max="24" width="27.71"/>
    <col customWidth="1" min="25" max="34" width="8.86"/>
  </cols>
  <sheetData>
    <row r="1" ht="13.5" customHeight="1">
      <c r="A1" s="68" t="s">
        <v>56</v>
      </c>
      <c r="B1" s="69" t="s">
        <v>57</v>
      </c>
      <c r="C1" s="70" t="s">
        <v>58</v>
      </c>
      <c r="D1" s="53"/>
      <c r="E1" s="54"/>
      <c r="F1" s="71"/>
      <c r="G1" s="72" t="s">
        <v>52</v>
      </c>
      <c r="H1" s="53"/>
      <c r="I1" s="53"/>
      <c r="J1" s="53"/>
      <c r="K1" s="54"/>
      <c r="L1" s="73" t="s">
        <v>59</v>
      </c>
      <c r="M1" s="53"/>
      <c r="N1" s="53"/>
      <c r="O1" s="53"/>
      <c r="P1" s="53"/>
      <c r="Q1" s="53"/>
      <c r="R1" s="54"/>
      <c r="S1" s="74" t="s">
        <v>13</v>
      </c>
      <c r="T1" s="53"/>
      <c r="U1" s="53"/>
      <c r="V1" s="53"/>
      <c r="W1" s="53"/>
      <c r="X1" s="54"/>
      <c r="Y1" s="75" t="s">
        <v>1</v>
      </c>
      <c r="Z1" s="53"/>
      <c r="AA1" s="53"/>
      <c r="AB1" s="53"/>
      <c r="AC1" s="53"/>
      <c r="AD1" s="53"/>
      <c r="AE1" s="53"/>
      <c r="AF1" s="53"/>
      <c r="AG1" s="53"/>
      <c r="AH1" s="54"/>
    </row>
    <row r="2" ht="15.0" customHeight="1">
      <c r="A2" s="76"/>
      <c r="B2" s="77"/>
      <c r="C2" s="78" t="s">
        <v>50</v>
      </c>
      <c r="D2" s="53"/>
      <c r="E2" s="54"/>
      <c r="F2" s="79"/>
      <c r="G2" s="72" t="s">
        <v>60</v>
      </c>
      <c r="H2" s="54"/>
      <c r="I2" s="72" t="s">
        <v>61</v>
      </c>
      <c r="J2" s="54"/>
      <c r="K2" s="80" t="s">
        <v>62</v>
      </c>
      <c r="L2" s="81" t="s">
        <v>63</v>
      </c>
      <c r="M2" s="54"/>
      <c r="N2" s="14" t="s">
        <v>64</v>
      </c>
      <c r="O2" s="81" t="s">
        <v>65</v>
      </c>
      <c r="P2" s="54"/>
      <c r="Q2" s="81" t="s">
        <v>66</v>
      </c>
      <c r="R2" s="54"/>
      <c r="S2" s="74" t="s">
        <v>67</v>
      </c>
      <c r="T2" s="54"/>
      <c r="U2" s="74" t="s">
        <v>68</v>
      </c>
      <c r="V2" s="53"/>
      <c r="W2" s="54"/>
      <c r="X2" s="82" t="s">
        <v>69</v>
      </c>
      <c r="Y2" s="83" t="s">
        <v>70</v>
      </c>
      <c r="Z2" s="83" t="s">
        <v>71</v>
      </c>
      <c r="AA2" s="75" t="s">
        <v>17</v>
      </c>
      <c r="AB2" s="53"/>
      <c r="AC2" s="53"/>
      <c r="AD2" s="53"/>
      <c r="AE2" s="53"/>
      <c r="AF2" s="53"/>
      <c r="AG2" s="53"/>
      <c r="AH2" s="54"/>
    </row>
    <row r="3" ht="15.75" customHeight="1">
      <c r="A3" s="77"/>
      <c r="B3" s="13" t="s">
        <v>72</v>
      </c>
      <c r="C3" s="13" t="s">
        <v>73</v>
      </c>
      <c r="D3" s="13" t="s">
        <v>74</v>
      </c>
      <c r="E3" s="13" t="s">
        <v>75</v>
      </c>
      <c r="F3" s="13" t="s">
        <v>76</v>
      </c>
      <c r="G3" s="84" t="s">
        <v>77</v>
      </c>
      <c r="H3" s="84" t="s">
        <v>78</v>
      </c>
      <c r="I3" s="84" t="s">
        <v>72</v>
      </c>
      <c r="J3" s="84" t="s">
        <v>78</v>
      </c>
      <c r="K3" s="77"/>
      <c r="L3" s="85" t="s">
        <v>79</v>
      </c>
      <c r="M3" s="85" t="s">
        <v>78</v>
      </c>
      <c r="N3" s="85" t="s">
        <v>78</v>
      </c>
      <c r="O3" s="85" t="s">
        <v>80</v>
      </c>
      <c r="P3" s="85" t="s">
        <v>78</v>
      </c>
      <c r="Q3" s="85" t="s">
        <v>80</v>
      </c>
      <c r="R3" s="85" t="s">
        <v>78</v>
      </c>
      <c r="S3" s="86" t="s">
        <v>72</v>
      </c>
      <c r="T3" s="86" t="s">
        <v>78</v>
      </c>
      <c r="U3" s="15" t="s">
        <v>72</v>
      </c>
      <c r="V3" s="86" t="s">
        <v>78</v>
      </c>
      <c r="W3" s="86" t="s">
        <v>81</v>
      </c>
      <c r="X3" s="77"/>
      <c r="Y3" s="77"/>
      <c r="Z3" s="77"/>
      <c r="AA3" s="87" t="s">
        <v>82</v>
      </c>
      <c r="AB3" s="87" t="s">
        <v>83</v>
      </c>
      <c r="AC3" s="87" t="s">
        <v>84</v>
      </c>
      <c r="AD3" s="87" t="s">
        <v>85</v>
      </c>
      <c r="AE3" s="87" t="s">
        <v>86</v>
      </c>
      <c r="AF3" s="87" t="s">
        <v>87</v>
      </c>
      <c r="AG3" s="87" t="s">
        <v>88</v>
      </c>
      <c r="AH3" s="87" t="s">
        <v>89</v>
      </c>
    </row>
    <row r="4" ht="13.5" customHeight="1">
      <c r="A4" s="88">
        <v>1.0</v>
      </c>
      <c r="B4" s="90"/>
      <c r="C4" s="90"/>
      <c r="D4" s="90"/>
      <c r="E4" s="90"/>
      <c r="F4" s="90" t="str">
        <f t="shared" ref="F4:F31" si="1">IF(SUM(C4:E4)&gt;0,SUM(C4:E4),"")</f>
        <v/>
      </c>
      <c r="G4" s="91"/>
      <c r="H4" s="92"/>
      <c r="I4" s="91"/>
      <c r="J4" s="92"/>
      <c r="K4" s="93"/>
      <c r="L4" s="94"/>
      <c r="M4" s="21"/>
      <c r="N4" s="21"/>
      <c r="O4" s="95"/>
      <c r="P4" s="21"/>
      <c r="Q4" s="95"/>
      <c r="R4" s="21"/>
      <c r="S4" s="96"/>
      <c r="T4" s="23"/>
      <c r="U4" s="96"/>
      <c r="V4" s="23"/>
      <c r="W4" s="96"/>
      <c r="X4" s="97"/>
      <c r="Y4" s="98"/>
      <c r="Z4" s="98"/>
      <c r="AA4" s="98"/>
      <c r="AB4" s="98"/>
      <c r="AC4" s="98"/>
      <c r="AD4" s="98"/>
      <c r="AE4" s="98"/>
      <c r="AF4" s="98"/>
      <c r="AG4" s="98"/>
      <c r="AH4" s="98"/>
    </row>
    <row r="5" ht="13.5" customHeight="1">
      <c r="A5" s="88">
        <v>2.0</v>
      </c>
      <c r="B5" s="90"/>
      <c r="C5" s="90"/>
      <c r="D5" s="90"/>
      <c r="E5" s="90"/>
      <c r="F5" s="90" t="str">
        <f t="shared" si="1"/>
        <v/>
      </c>
      <c r="G5" s="91"/>
      <c r="H5" s="92"/>
      <c r="I5" s="91"/>
      <c r="J5" s="92"/>
      <c r="K5" s="93"/>
      <c r="L5" s="94"/>
      <c r="M5" s="21"/>
      <c r="N5" s="21"/>
      <c r="O5" s="95"/>
      <c r="P5" s="21"/>
      <c r="Q5" s="95"/>
      <c r="R5" s="21"/>
      <c r="S5" s="96"/>
      <c r="T5" s="23"/>
      <c r="U5" s="96"/>
      <c r="V5" s="23"/>
      <c r="W5" s="96"/>
      <c r="X5" s="97"/>
      <c r="Y5" s="98"/>
      <c r="Z5" s="98"/>
      <c r="AA5" s="98"/>
      <c r="AB5" s="98"/>
      <c r="AC5" s="98"/>
      <c r="AD5" s="98"/>
      <c r="AE5" s="98"/>
      <c r="AF5" s="98"/>
      <c r="AG5" s="98"/>
      <c r="AH5" s="98"/>
    </row>
    <row r="6" ht="13.5" customHeight="1">
      <c r="A6" s="88">
        <v>3.0</v>
      </c>
      <c r="B6" s="90"/>
      <c r="C6" s="90"/>
      <c r="D6" s="90"/>
      <c r="E6" s="90"/>
      <c r="F6" s="90" t="str">
        <f t="shared" si="1"/>
        <v/>
      </c>
      <c r="G6" s="91"/>
      <c r="H6" s="92"/>
      <c r="I6" s="91"/>
      <c r="J6" s="92"/>
      <c r="K6" s="93"/>
      <c r="L6" s="94"/>
      <c r="M6" s="21"/>
      <c r="N6" s="21"/>
      <c r="O6" s="95"/>
      <c r="P6" s="21"/>
      <c r="Q6" s="95"/>
      <c r="R6" s="21"/>
      <c r="S6" s="96"/>
      <c r="T6" s="23"/>
      <c r="U6" s="96"/>
      <c r="V6" s="23"/>
      <c r="W6" s="96"/>
      <c r="X6" s="97"/>
      <c r="Y6" s="98"/>
      <c r="Z6" s="98"/>
      <c r="AA6" s="98"/>
      <c r="AB6" s="98"/>
      <c r="AC6" s="98"/>
      <c r="AD6" s="98"/>
      <c r="AE6" s="98"/>
      <c r="AF6" s="98"/>
      <c r="AG6" s="98"/>
      <c r="AH6" s="98"/>
    </row>
    <row r="7" ht="13.5" customHeight="1">
      <c r="A7" s="88">
        <v>4.0</v>
      </c>
      <c r="B7" s="90"/>
      <c r="C7" s="90"/>
      <c r="D7" s="90"/>
      <c r="E7" s="90"/>
      <c r="F7" s="90" t="str">
        <f t="shared" si="1"/>
        <v/>
      </c>
      <c r="G7" s="91"/>
      <c r="H7" s="92"/>
      <c r="I7" s="91"/>
      <c r="J7" s="92"/>
      <c r="K7" s="93"/>
      <c r="L7" s="94"/>
      <c r="M7" s="21"/>
      <c r="N7" s="21"/>
      <c r="O7" s="95"/>
      <c r="P7" s="21"/>
      <c r="Q7" s="95"/>
      <c r="R7" s="21"/>
      <c r="S7" s="96"/>
      <c r="T7" s="23"/>
      <c r="U7" s="96"/>
      <c r="V7" s="23"/>
      <c r="W7" s="96"/>
      <c r="X7" s="97"/>
      <c r="Y7" s="98"/>
      <c r="Z7" s="98"/>
      <c r="AA7" s="98"/>
      <c r="AB7" s="98"/>
      <c r="AC7" s="98"/>
      <c r="AD7" s="98"/>
      <c r="AE7" s="98"/>
      <c r="AF7" s="98"/>
      <c r="AG7" s="98"/>
      <c r="AH7" s="98"/>
    </row>
    <row r="8" ht="13.5" customHeight="1">
      <c r="A8" s="88">
        <v>5.0</v>
      </c>
      <c r="B8" s="90"/>
      <c r="C8" s="90"/>
      <c r="D8" s="90"/>
      <c r="E8" s="90"/>
      <c r="F8" s="90" t="str">
        <f t="shared" si="1"/>
        <v/>
      </c>
      <c r="G8" s="91"/>
      <c r="H8" s="92"/>
      <c r="I8" s="91"/>
      <c r="J8" s="92"/>
      <c r="K8" s="93"/>
      <c r="L8" s="94"/>
      <c r="M8" s="21"/>
      <c r="N8" s="21"/>
      <c r="O8" s="95"/>
      <c r="P8" s="21"/>
      <c r="Q8" s="95"/>
      <c r="R8" s="21"/>
      <c r="S8" s="96"/>
      <c r="T8" s="23"/>
      <c r="U8" s="96"/>
      <c r="V8" s="23"/>
      <c r="W8" s="96"/>
      <c r="X8" s="97"/>
      <c r="Y8" s="98"/>
      <c r="Z8" s="98"/>
      <c r="AA8" s="98"/>
      <c r="AB8" s="98"/>
      <c r="AC8" s="98"/>
      <c r="AD8" s="98"/>
      <c r="AE8" s="98"/>
      <c r="AF8" s="98"/>
      <c r="AG8" s="98"/>
      <c r="AH8" s="98"/>
    </row>
    <row r="9" ht="13.5" customHeight="1">
      <c r="A9" s="88">
        <v>6.0</v>
      </c>
      <c r="B9" s="90"/>
      <c r="C9" s="90"/>
      <c r="D9" s="90"/>
      <c r="E9" s="90"/>
      <c r="F9" s="90" t="str">
        <f t="shared" si="1"/>
        <v/>
      </c>
      <c r="G9" s="91"/>
      <c r="H9" s="92"/>
      <c r="I9" s="91"/>
      <c r="J9" s="92"/>
      <c r="K9" s="93"/>
      <c r="L9" s="94"/>
      <c r="M9" s="21"/>
      <c r="N9" s="21"/>
      <c r="O9" s="95"/>
      <c r="P9" s="21"/>
      <c r="Q9" s="95"/>
      <c r="R9" s="21"/>
      <c r="S9" s="96"/>
      <c r="T9" s="23"/>
      <c r="U9" s="96"/>
      <c r="V9" s="23"/>
      <c r="W9" s="96"/>
      <c r="X9" s="97"/>
      <c r="Y9" s="98"/>
      <c r="Z9" s="98"/>
      <c r="AA9" s="98"/>
      <c r="AB9" s="98"/>
      <c r="AC9" s="98"/>
      <c r="AD9" s="98"/>
      <c r="AE9" s="98"/>
      <c r="AF9" s="98"/>
      <c r="AG9" s="98"/>
      <c r="AH9" s="98"/>
    </row>
    <row r="10" ht="13.5" customHeight="1">
      <c r="A10" s="88">
        <v>7.0</v>
      </c>
      <c r="B10" s="90"/>
      <c r="C10" s="90"/>
      <c r="D10" s="90"/>
      <c r="E10" s="90"/>
      <c r="F10" s="90" t="str">
        <f t="shared" si="1"/>
        <v/>
      </c>
      <c r="G10" s="91"/>
      <c r="H10" s="92"/>
      <c r="I10" s="91"/>
      <c r="J10" s="92"/>
      <c r="K10" s="93"/>
      <c r="L10" s="94"/>
      <c r="M10" s="21"/>
      <c r="N10" s="21"/>
      <c r="O10" s="95"/>
      <c r="P10" s="21"/>
      <c r="Q10" s="95"/>
      <c r="R10" s="21"/>
      <c r="S10" s="96"/>
      <c r="T10" s="23"/>
      <c r="U10" s="96"/>
      <c r="V10" s="23"/>
      <c r="W10" s="96"/>
      <c r="X10" s="97"/>
      <c r="Y10" s="98"/>
      <c r="Z10" s="98"/>
      <c r="AA10" s="98"/>
      <c r="AB10" s="98"/>
      <c r="AC10" s="98"/>
      <c r="AD10" s="98"/>
      <c r="AE10" s="98"/>
      <c r="AF10" s="98"/>
      <c r="AG10" s="98"/>
      <c r="AH10" s="98"/>
    </row>
    <row r="11" ht="13.5" customHeight="1">
      <c r="A11" s="88">
        <v>8.0</v>
      </c>
      <c r="B11" s="90"/>
      <c r="C11" s="90"/>
      <c r="D11" s="90"/>
      <c r="E11" s="90"/>
      <c r="F11" s="90" t="str">
        <f t="shared" si="1"/>
        <v/>
      </c>
      <c r="G11" s="91"/>
      <c r="H11" s="92"/>
      <c r="I11" s="91"/>
      <c r="J11" s="92"/>
      <c r="K11" s="93"/>
      <c r="L11" s="94"/>
      <c r="M11" s="21"/>
      <c r="N11" s="21"/>
      <c r="O11" s="95"/>
      <c r="P11" s="21"/>
      <c r="Q11" s="95"/>
      <c r="R11" s="21"/>
      <c r="S11" s="96"/>
      <c r="T11" s="23"/>
      <c r="U11" s="96"/>
      <c r="V11" s="23"/>
      <c r="W11" s="96"/>
      <c r="X11" s="97"/>
      <c r="Y11" s="98"/>
      <c r="Z11" s="98"/>
      <c r="AA11" s="98"/>
      <c r="AB11" s="98"/>
      <c r="AC11" s="98"/>
      <c r="AD11" s="98"/>
      <c r="AE11" s="98"/>
      <c r="AF11" s="98"/>
      <c r="AG11" s="98"/>
      <c r="AH11" s="98"/>
    </row>
    <row r="12" ht="13.5" customHeight="1">
      <c r="A12" s="88">
        <v>9.0</v>
      </c>
      <c r="B12" s="90"/>
      <c r="C12" s="90"/>
      <c r="D12" s="90"/>
      <c r="E12" s="90"/>
      <c r="F12" s="90" t="str">
        <f t="shared" si="1"/>
        <v/>
      </c>
      <c r="G12" s="91"/>
      <c r="H12" s="92"/>
      <c r="I12" s="91"/>
      <c r="J12" s="92"/>
      <c r="K12" s="93"/>
      <c r="L12" s="94"/>
      <c r="M12" s="21"/>
      <c r="N12" s="21"/>
      <c r="O12" s="95"/>
      <c r="P12" s="21"/>
      <c r="Q12" s="95"/>
      <c r="R12" s="21"/>
      <c r="S12" s="96"/>
      <c r="T12" s="23"/>
      <c r="U12" s="96"/>
      <c r="V12" s="23"/>
      <c r="W12" s="96"/>
      <c r="X12" s="97"/>
      <c r="Y12" s="98"/>
      <c r="Z12" s="98"/>
      <c r="AA12" s="98"/>
      <c r="AB12" s="98"/>
      <c r="AC12" s="98"/>
      <c r="AD12" s="98"/>
      <c r="AE12" s="98"/>
      <c r="AF12" s="98"/>
      <c r="AG12" s="98"/>
      <c r="AH12" s="98"/>
    </row>
    <row r="13" ht="13.5" customHeight="1">
      <c r="A13" s="88">
        <v>10.0</v>
      </c>
      <c r="B13" s="90"/>
      <c r="C13" s="90"/>
      <c r="D13" s="90"/>
      <c r="E13" s="90"/>
      <c r="F13" s="90" t="str">
        <f t="shared" si="1"/>
        <v/>
      </c>
      <c r="G13" s="91"/>
      <c r="H13" s="92"/>
      <c r="I13" s="91"/>
      <c r="J13" s="92"/>
      <c r="K13" s="93"/>
      <c r="L13" s="94"/>
      <c r="M13" s="21"/>
      <c r="N13" s="21"/>
      <c r="O13" s="95"/>
      <c r="P13" s="21"/>
      <c r="Q13" s="95"/>
      <c r="R13" s="21"/>
      <c r="S13" s="96"/>
      <c r="T13" s="23"/>
      <c r="U13" s="96"/>
      <c r="V13" s="23"/>
      <c r="W13" s="96"/>
      <c r="X13" s="97"/>
      <c r="Y13" s="98"/>
      <c r="Z13" s="98"/>
      <c r="AA13" s="98"/>
      <c r="AB13" s="98"/>
      <c r="AC13" s="98"/>
      <c r="AD13" s="98"/>
      <c r="AE13" s="98"/>
      <c r="AF13" s="98"/>
      <c r="AG13" s="98"/>
      <c r="AH13" s="98"/>
    </row>
    <row r="14" ht="13.5" customHeight="1">
      <c r="A14" s="88">
        <v>11.0</v>
      </c>
      <c r="B14" s="90"/>
      <c r="C14" s="90"/>
      <c r="D14" s="90"/>
      <c r="E14" s="90"/>
      <c r="F14" s="90" t="str">
        <f t="shared" si="1"/>
        <v/>
      </c>
      <c r="G14" s="91"/>
      <c r="H14" s="92"/>
      <c r="I14" s="91"/>
      <c r="J14" s="92"/>
      <c r="K14" s="93"/>
      <c r="L14" s="94"/>
      <c r="M14" s="21"/>
      <c r="N14" s="21"/>
      <c r="O14" s="95"/>
      <c r="P14" s="21"/>
      <c r="Q14" s="95"/>
      <c r="R14" s="21"/>
      <c r="S14" s="96"/>
      <c r="T14" s="23"/>
      <c r="U14" s="96"/>
      <c r="V14" s="23"/>
      <c r="W14" s="96"/>
      <c r="X14" s="97"/>
      <c r="Y14" s="98"/>
      <c r="Z14" s="98"/>
      <c r="AA14" s="98"/>
      <c r="AB14" s="98"/>
      <c r="AC14" s="98"/>
      <c r="AD14" s="98"/>
      <c r="AE14" s="98"/>
      <c r="AF14" s="98"/>
      <c r="AG14" s="98"/>
      <c r="AH14" s="98"/>
    </row>
    <row r="15" ht="13.5" customHeight="1">
      <c r="A15" s="88">
        <v>12.0</v>
      </c>
      <c r="B15" s="90"/>
      <c r="C15" s="90"/>
      <c r="D15" s="90"/>
      <c r="E15" s="90"/>
      <c r="F15" s="90" t="str">
        <f t="shared" si="1"/>
        <v/>
      </c>
      <c r="G15" s="91"/>
      <c r="H15" s="92"/>
      <c r="I15" s="91"/>
      <c r="J15" s="92"/>
      <c r="K15" s="93"/>
      <c r="L15" s="94"/>
      <c r="M15" s="21"/>
      <c r="N15" s="21"/>
      <c r="O15" s="95"/>
      <c r="P15" s="21"/>
      <c r="Q15" s="95"/>
      <c r="R15" s="21"/>
      <c r="S15" s="96"/>
      <c r="T15" s="23"/>
      <c r="U15" s="96"/>
      <c r="V15" s="23"/>
      <c r="W15" s="96"/>
      <c r="X15" s="97"/>
      <c r="Y15" s="98"/>
      <c r="Z15" s="98"/>
      <c r="AA15" s="98"/>
      <c r="AB15" s="98"/>
      <c r="AC15" s="98"/>
      <c r="AD15" s="98"/>
      <c r="AE15" s="98"/>
      <c r="AF15" s="98"/>
      <c r="AG15" s="98"/>
      <c r="AH15" s="98"/>
    </row>
    <row r="16" ht="13.5" customHeight="1">
      <c r="A16" s="88">
        <v>13.0</v>
      </c>
      <c r="B16" s="90"/>
      <c r="C16" s="90"/>
      <c r="D16" s="90"/>
      <c r="E16" s="90"/>
      <c r="F16" s="90" t="str">
        <f t="shared" si="1"/>
        <v/>
      </c>
      <c r="G16" s="91"/>
      <c r="H16" s="92"/>
      <c r="I16" s="91"/>
      <c r="J16" s="92"/>
      <c r="K16" s="93"/>
      <c r="L16" s="94"/>
      <c r="M16" s="21"/>
      <c r="N16" s="21"/>
      <c r="O16" s="95"/>
      <c r="P16" s="21"/>
      <c r="Q16" s="95"/>
      <c r="R16" s="21"/>
      <c r="S16" s="96"/>
      <c r="T16" s="23"/>
      <c r="U16" s="96"/>
      <c r="V16" s="23"/>
      <c r="W16" s="96"/>
      <c r="X16" s="97"/>
      <c r="Y16" s="98"/>
      <c r="Z16" s="98"/>
      <c r="AA16" s="98"/>
      <c r="AB16" s="98"/>
      <c r="AC16" s="98"/>
      <c r="AD16" s="98"/>
      <c r="AE16" s="98"/>
      <c r="AF16" s="98"/>
      <c r="AG16" s="98"/>
      <c r="AH16" s="98"/>
    </row>
    <row r="17" ht="13.5" customHeight="1">
      <c r="A17" s="88">
        <v>14.0</v>
      </c>
      <c r="B17" s="90"/>
      <c r="C17" s="90"/>
      <c r="D17" s="90"/>
      <c r="E17" s="90"/>
      <c r="F17" s="90" t="str">
        <f t="shared" si="1"/>
        <v/>
      </c>
      <c r="G17" s="91"/>
      <c r="H17" s="92"/>
      <c r="I17" s="91"/>
      <c r="J17" s="92"/>
      <c r="K17" s="93"/>
      <c r="L17" s="94"/>
      <c r="M17" s="21"/>
      <c r="N17" s="21"/>
      <c r="O17" s="95"/>
      <c r="P17" s="21"/>
      <c r="Q17" s="95"/>
      <c r="R17" s="21"/>
      <c r="S17" s="96"/>
      <c r="T17" s="23"/>
      <c r="U17" s="96"/>
      <c r="V17" s="23"/>
      <c r="W17" s="96"/>
      <c r="X17" s="97"/>
      <c r="Y17" s="98"/>
      <c r="Z17" s="98"/>
      <c r="AA17" s="98"/>
      <c r="AB17" s="98"/>
      <c r="AC17" s="98"/>
      <c r="AD17" s="98"/>
      <c r="AE17" s="98"/>
      <c r="AF17" s="98"/>
      <c r="AG17" s="98"/>
      <c r="AH17" s="98"/>
    </row>
    <row r="18" ht="13.5" customHeight="1">
      <c r="A18" s="88">
        <v>15.0</v>
      </c>
      <c r="B18" s="90"/>
      <c r="C18" s="90"/>
      <c r="D18" s="90"/>
      <c r="E18" s="90"/>
      <c r="F18" s="90" t="str">
        <f t="shared" si="1"/>
        <v/>
      </c>
      <c r="G18" s="91"/>
      <c r="H18" s="92"/>
      <c r="I18" s="91"/>
      <c r="J18" s="92"/>
      <c r="K18" s="93"/>
      <c r="L18" s="94"/>
      <c r="M18" s="21"/>
      <c r="N18" s="21"/>
      <c r="O18" s="95"/>
      <c r="P18" s="21"/>
      <c r="Q18" s="95"/>
      <c r="R18" s="21"/>
      <c r="S18" s="96"/>
      <c r="T18" s="23"/>
      <c r="U18" s="96"/>
      <c r="V18" s="23"/>
      <c r="W18" s="96"/>
      <c r="X18" s="97"/>
      <c r="Y18" s="98"/>
      <c r="Z18" s="98"/>
      <c r="AA18" s="98"/>
      <c r="AB18" s="98"/>
      <c r="AC18" s="98"/>
      <c r="AD18" s="98"/>
      <c r="AE18" s="98"/>
      <c r="AF18" s="98"/>
      <c r="AG18" s="98"/>
      <c r="AH18" s="98"/>
    </row>
    <row r="19" ht="13.5" customHeight="1">
      <c r="A19" s="88">
        <v>16.0</v>
      </c>
      <c r="B19" s="90"/>
      <c r="C19" s="90"/>
      <c r="D19" s="90"/>
      <c r="E19" s="90"/>
      <c r="F19" s="90" t="str">
        <f t="shared" si="1"/>
        <v/>
      </c>
      <c r="G19" s="91"/>
      <c r="H19" s="92"/>
      <c r="I19" s="91"/>
      <c r="J19" s="92"/>
      <c r="K19" s="93"/>
      <c r="L19" s="94"/>
      <c r="M19" s="21"/>
      <c r="N19" s="21"/>
      <c r="O19" s="95"/>
      <c r="P19" s="21"/>
      <c r="Q19" s="95"/>
      <c r="R19" s="21"/>
      <c r="S19" s="96"/>
      <c r="T19" s="23"/>
      <c r="U19" s="96"/>
      <c r="V19" s="23"/>
      <c r="W19" s="96"/>
      <c r="X19" s="97"/>
      <c r="Y19" s="98"/>
      <c r="Z19" s="98"/>
      <c r="AA19" s="98"/>
      <c r="AB19" s="98"/>
      <c r="AC19" s="98"/>
      <c r="AD19" s="98"/>
      <c r="AE19" s="98"/>
      <c r="AF19" s="98"/>
      <c r="AG19" s="98"/>
      <c r="AH19" s="98"/>
    </row>
    <row r="20" ht="13.5" customHeight="1">
      <c r="A20" s="88">
        <v>17.0</v>
      </c>
      <c r="B20" s="90"/>
      <c r="C20" s="90"/>
      <c r="D20" s="90"/>
      <c r="E20" s="90"/>
      <c r="F20" s="90" t="str">
        <f t="shared" si="1"/>
        <v/>
      </c>
      <c r="G20" s="91"/>
      <c r="H20" s="92"/>
      <c r="I20" s="91"/>
      <c r="J20" s="92"/>
      <c r="K20" s="93"/>
      <c r="L20" s="94"/>
      <c r="M20" s="21"/>
      <c r="N20" s="21"/>
      <c r="O20" s="95"/>
      <c r="P20" s="21"/>
      <c r="Q20" s="95"/>
      <c r="R20" s="21"/>
      <c r="S20" s="96"/>
      <c r="T20" s="23"/>
      <c r="U20" s="96"/>
      <c r="V20" s="23"/>
      <c r="W20" s="96"/>
      <c r="X20" s="97"/>
      <c r="Y20" s="98"/>
      <c r="Z20" s="98"/>
      <c r="AA20" s="98"/>
      <c r="AB20" s="98"/>
      <c r="AC20" s="98"/>
      <c r="AD20" s="98"/>
      <c r="AE20" s="98"/>
      <c r="AF20" s="98"/>
      <c r="AG20" s="98"/>
      <c r="AH20" s="98"/>
    </row>
    <row r="21" ht="13.5" customHeight="1">
      <c r="A21" s="88">
        <v>18.0</v>
      </c>
      <c r="B21" s="90"/>
      <c r="C21" s="90"/>
      <c r="D21" s="90"/>
      <c r="E21" s="90"/>
      <c r="F21" s="90" t="str">
        <f t="shared" si="1"/>
        <v/>
      </c>
      <c r="G21" s="91"/>
      <c r="H21" s="92"/>
      <c r="I21" s="91"/>
      <c r="J21" s="92"/>
      <c r="K21" s="93"/>
      <c r="L21" s="94"/>
      <c r="M21" s="21"/>
      <c r="N21" s="21"/>
      <c r="O21" s="95"/>
      <c r="P21" s="21"/>
      <c r="Q21" s="95"/>
      <c r="R21" s="21"/>
      <c r="S21" s="96"/>
      <c r="T21" s="23"/>
      <c r="U21" s="96"/>
      <c r="V21" s="23"/>
      <c r="W21" s="96"/>
      <c r="X21" s="97"/>
      <c r="Y21" s="98"/>
      <c r="Z21" s="98"/>
      <c r="AA21" s="98"/>
      <c r="AB21" s="98"/>
      <c r="AC21" s="98"/>
      <c r="AD21" s="98"/>
      <c r="AE21" s="98"/>
      <c r="AF21" s="98"/>
      <c r="AG21" s="98"/>
      <c r="AH21" s="98"/>
    </row>
    <row r="22" ht="13.5" customHeight="1">
      <c r="A22" s="88">
        <v>19.0</v>
      </c>
      <c r="B22" s="90"/>
      <c r="C22" s="90"/>
      <c r="D22" s="90"/>
      <c r="E22" s="90"/>
      <c r="F22" s="90" t="str">
        <f t="shared" si="1"/>
        <v/>
      </c>
      <c r="G22" s="91"/>
      <c r="H22" s="92"/>
      <c r="I22" s="91"/>
      <c r="J22" s="92"/>
      <c r="K22" s="93"/>
      <c r="L22" s="94"/>
      <c r="M22" s="21"/>
      <c r="N22" s="21"/>
      <c r="O22" s="95"/>
      <c r="P22" s="21"/>
      <c r="Q22" s="95"/>
      <c r="R22" s="21"/>
      <c r="S22" s="96"/>
      <c r="T22" s="23"/>
      <c r="U22" s="96"/>
      <c r="V22" s="23"/>
      <c r="W22" s="96"/>
      <c r="X22" s="97"/>
      <c r="Y22" s="98"/>
      <c r="Z22" s="98"/>
      <c r="AA22" s="98"/>
      <c r="AB22" s="98"/>
      <c r="AC22" s="98"/>
      <c r="AD22" s="98"/>
      <c r="AE22" s="98"/>
      <c r="AF22" s="98"/>
      <c r="AG22" s="98"/>
      <c r="AH22" s="98"/>
    </row>
    <row r="23" ht="13.5" customHeight="1">
      <c r="A23" s="88">
        <v>20.0</v>
      </c>
      <c r="B23" s="90"/>
      <c r="C23" s="90"/>
      <c r="D23" s="90"/>
      <c r="E23" s="90"/>
      <c r="F23" s="90" t="str">
        <f t="shared" si="1"/>
        <v/>
      </c>
      <c r="G23" s="91"/>
      <c r="H23" s="92"/>
      <c r="I23" s="91"/>
      <c r="J23" s="92"/>
      <c r="K23" s="93"/>
      <c r="L23" s="94"/>
      <c r="M23" s="21"/>
      <c r="N23" s="21"/>
      <c r="O23" s="95"/>
      <c r="P23" s="21"/>
      <c r="Q23" s="95"/>
      <c r="R23" s="21"/>
      <c r="S23" s="96"/>
      <c r="T23" s="23"/>
      <c r="U23" s="96"/>
      <c r="V23" s="23"/>
      <c r="W23" s="96"/>
      <c r="X23" s="97"/>
      <c r="Y23" s="98"/>
      <c r="Z23" s="98"/>
      <c r="AA23" s="98"/>
      <c r="AB23" s="98"/>
      <c r="AC23" s="98"/>
      <c r="AD23" s="98"/>
      <c r="AE23" s="98"/>
      <c r="AF23" s="98"/>
      <c r="AG23" s="98"/>
      <c r="AH23" s="98"/>
    </row>
    <row r="24" ht="13.5" customHeight="1">
      <c r="A24" s="88">
        <v>21.0</v>
      </c>
      <c r="B24" s="90"/>
      <c r="C24" s="90"/>
      <c r="D24" s="90"/>
      <c r="E24" s="90"/>
      <c r="F24" s="90" t="str">
        <f t="shared" si="1"/>
        <v/>
      </c>
      <c r="G24" s="91"/>
      <c r="H24" s="92"/>
      <c r="I24" s="91"/>
      <c r="J24" s="92"/>
      <c r="K24" s="93"/>
      <c r="L24" s="94"/>
      <c r="M24" s="21"/>
      <c r="N24" s="21"/>
      <c r="O24" s="95"/>
      <c r="P24" s="21"/>
      <c r="Q24" s="95"/>
      <c r="R24" s="21"/>
      <c r="S24" s="96"/>
      <c r="T24" s="23"/>
      <c r="U24" s="96"/>
      <c r="V24" s="23"/>
      <c r="W24" s="96"/>
      <c r="X24" s="97"/>
      <c r="Y24" s="98"/>
      <c r="Z24" s="98"/>
      <c r="AA24" s="98"/>
      <c r="AB24" s="98"/>
      <c r="AC24" s="98"/>
      <c r="AD24" s="98"/>
      <c r="AE24" s="98"/>
      <c r="AF24" s="98"/>
      <c r="AG24" s="98"/>
      <c r="AH24" s="98"/>
    </row>
    <row r="25" ht="13.5" customHeight="1">
      <c r="A25" s="88">
        <v>22.0</v>
      </c>
      <c r="B25" s="90"/>
      <c r="C25" s="90"/>
      <c r="D25" s="90"/>
      <c r="E25" s="90"/>
      <c r="F25" s="90" t="str">
        <f t="shared" si="1"/>
        <v/>
      </c>
      <c r="G25" s="91"/>
      <c r="H25" s="92"/>
      <c r="I25" s="91"/>
      <c r="J25" s="92"/>
      <c r="K25" s="93"/>
      <c r="L25" s="94"/>
      <c r="M25" s="21"/>
      <c r="N25" s="21"/>
      <c r="O25" s="95"/>
      <c r="P25" s="21"/>
      <c r="Q25" s="95"/>
      <c r="R25" s="21"/>
      <c r="S25" s="96"/>
      <c r="T25" s="23"/>
      <c r="U25" s="96"/>
      <c r="V25" s="23"/>
      <c r="W25" s="96"/>
      <c r="X25" s="97"/>
      <c r="Y25" s="98"/>
      <c r="Z25" s="98"/>
      <c r="AA25" s="98"/>
      <c r="AB25" s="98"/>
      <c r="AC25" s="98"/>
      <c r="AD25" s="98"/>
      <c r="AE25" s="98"/>
      <c r="AF25" s="98"/>
      <c r="AG25" s="98"/>
      <c r="AH25" s="98"/>
    </row>
    <row r="26" ht="13.5" customHeight="1">
      <c r="A26" s="88">
        <v>23.0</v>
      </c>
      <c r="B26" s="90"/>
      <c r="C26" s="90"/>
      <c r="D26" s="90"/>
      <c r="E26" s="90"/>
      <c r="F26" s="90" t="str">
        <f t="shared" si="1"/>
        <v/>
      </c>
      <c r="G26" s="91"/>
      <c r="H26" s="92"/>
      <c r="I26" s="91"/>
      <c r="J26" s="92"/>
      <c r="K26" s="93"/>
      <c r="L26" s="94"/>
      <c r="M26" s="21"/>
      <c r="N26" s="21"/>
      <c r="O26" s="95"/>
      <c r="P26" s="21"/>
      <c r="Q26" s="95"/>
      <c r="R26" s="21"/>
      <c r="S26" s="96"/>
      <c r="T26" s="23"/>
      <c r="U26" s="96"/>
      <c r="V26" s="23"/>
      <c r="W26" s="96"/>
      <c r="X26" s="97"/>
      <c r="Y26" s="98"/>
      <c r="Z26" s="98"/>
      <c r="AA26" s="98"/>
      <c r="AB26" s="98"/>
      <c r="AC26" s="98"/>
      <c r="AD26" s="98"/>
      <c r="AE26" s="98"/>
      <c r="AF26" s="98"/>
      <c r="AG26" s="98"/>
      <c r="AH26" s="98"/>
    </row>
    <row r="27" ht="13.5" customHeight="1">
      <c r="A27" s="88">
        <v>24.0</v>
      </c>
      <c r="B27" s="90"/>
      <c r="C27" s="90"/>
      <c r="D27" s="90"/>
      <c r="E27" s="90"/>
      <c r="F27" s="90" t="str">
        <f t="shared" si="1"/>
        <v/>
      </c>
      <c r="G27" s="91"/>
      <c r="H27" s="92"/>
      <c r="I27" s="91"/>
      <c r="J27" s="92"/>
      <c r="K27" s="93"/>
      <c r="L27" s="94"/>
      <c r="M27" s="21"/>
      <c r="N27" s="21"/>
      <c r="O27" s="95"/>
      <c r="P27" s="21"/>
      <c r="Q27" s="95"/>
      <c r="R27" s="21"/>
      <c r="S27" s="96"/>
      <c r="T27" s="23"/>
      <c r="U27" s="96"/>
      <c r="V27" s="23"/>
      <c r="W27" s="96"/>
      <c r="X27" s="97"/>
      <c r="Y27" s="98"/>
      <c r="Z27" s="98"/>
      <c r="AA27" s="98"/>
      <c r="AB27" s="98"/>
      <c r="AC27" s="98"/>
      <c r="AD27" s="98"/>
      <c r="AE27" s="98"/>
      <c r="AF27" s="98"/>
      <c r="AG27" s="98"/>
      <c r="AH27" s="98"/>
    </row>
    <row r="28" ht="13.5" customHeight="1">
      <c r="A28" s="88">
        <v>25.0</v>
      </c>
      <c r="B28" s="90"/>
      <c r="C28" s="90"/>
      <c r="D28" s="90"/>
      <c r="E28" s="90"/>
      <c r="F28" s="90" t="str">
        <f t="shared" si="1"/>
        <v/>
      </c>
      <c r="G28" s="91"/>
      <c r="H28" s="92"/>
      <c r="I28" s="91"/>
      <c r="J28" s="92"/>
      <c r="K28" s="93"/>
      <c r="L28" s="94"/>
      <c r="M28" s="21"/>
      <c r="N28" s="21"/>
      <c r="O28" s="95"/>
      <c r="P28" s="21"/>
      <c r="Q28" s="95"/>
      <c r="R28" s="21"/>
      <c r="S28" s="96"/>
      <c r="T28" s="23"/>
      <c r="U28" s="96"/>
      <c r="V28" s="23"/>
      <c r="W28" s="96"/>
      <c r="X28" s="97"/>
      <c r="Y28" s="98"/>
      <c r="Z28" s="98"/>
      <c r="AA28" s="98"/>
      <c r="AB28" s="98"/>
      <c r="AC28" s="98"/>
      <c r="AD28" s="98"/>
      <c r="AE28" s="98"/>
      <c r="AF28" s="98"/>
      <c r="AG28" s="98"/>
      <c r="AH28" s="98"/>
    </row>
    <row r="29" ht="13.5" customHeight="1">
      <c r="A29" s="88">
        <v>26.0</v>
      </c>
      <c r="B29" s="90"/>
      <c r="C29" s="90"/>
      <c r="D29" s="90"/>
      <c r="E29" s="90"/>
      <c r="F29" s="90" t="str">
        <f t="shared" si="1"/>
        <v/>
      </c>
      <c r="G29" s="91"/>
      <c r="H29" s="92"/>
      <c r="I29" s="91"/>
      <c r="J29" s="92"/>
      <c r="K29" s="93"/>
      <c r="L29" s="94"/>
      <c r="M29" s="21"/>
      <c r="N29" s="21"/>
      <c r="O29" s="95"/>
      <c r="P29" s="21"/>
      <c r="Q29" s="95"/>
      <c r="R29" s="21"/>
      <c r="S29" s="96"/>
      <c r="T29" s="23"/>
      <c r="U29" s="96"/>
      <c r="V29" s="23"/>
      <c r="W29" s="96"/>
      <c r="X29" s="97"/>
      <c r="Y29" s="98"/>
      <c r="Z29" s="98"/>
      <c r="AA29" s="98"/>
      <c r="AB29" s="98"/>
      <c r="AC29" s="98"/>
      <c r="AD29" s="98"/>
      <c r="AE29" s="98"/>
      <c r="AF29" s="98"/>
      <c r="AG29" s="98"/>
      <c r="AH29" s="98"/>
    </row>
    <row r="30" ht="13.5" customHeight="1">
      <c r="A30" s="88">
        <v>27.0</v>
      </c>
      <c r="B30" s="90"/>
      <c r="C30" s="90"/>
      <c r="D30" s="90"/>
      <c r="E30" s="90"/>
      <c r="F30" s="90" t="str">
        <f t="shared" si="1"/>
        <v/>
      </c>
      <c r="G30" s="91"/>
      <c r="H30" s="92"/>
      <c r="I30" s="91"/>
      <c r="J30" s="92"/>
      <c r="K30" s="93"/>
      <c r="L30" s="94"/>
      <c r="M30" s="21"/>
      <c r="N30" s="21"/>
      <c r="O30" s="95"/>
      <c r="P30" s="21"/>
      <c r="Q30" s="95"/>
      <c r="R30" s="21"/>
      <c r="S30" s="96"/>
      <c r="T30" s="23"/>
      <c r="U30" s="96"/>
      <c r="V30" s="23"/>
      <c r="W30" s="96"/>
      <c r="X30" s="97"/>
      <c r="Y30" s="98"/>
      <c r="Z30" s="98"/>
      <c r="AA30" s="98"/>
      <c r="AB30" s="98"/>
      <c r="AC30" s="98"/>
      <c r="AD30" s="98"/>
      <c r="AE30" s="98"/>
      <c r="AF30" s="98"/>
      <c r="AG30" s="98"/>
      <c r="AH30" s="98"/>
    </row>
    <row r="31" ht="13.5" customHeight="1">
      <c r="A31" s="88">
        <v>28.0</v>
      </c>
      <c r="B31" s="90"/>
      <c r="C31" s="90"/>
      <c r="D31" s="90"/>
      <c r="E31" s="90"/>
      <c r="F31" s="90" t="str">
        <f t="shared" si="1"/>
        <v/>
      </c>
      <c r="G31" s="91"/>
      <c r="H31" s="92"/>
      <c r="I31" s="91"/>
      <c r="J31" s="92"/>
      <c r="K31" s="93"/>
      <c r="L31" s="94"/>
      <c r="M31" s="21"/>
      <c r="N31" s="21"/>
      <c r="O31" s="95"/>
      <c r="P31" s="21"/>
      <c r="Q31" s="95"/>
      <c r="R31" s="21"/>
      <c r="S31" s="96"/>
      <c r="T31" s="23"/>
      <c r="U31" s="96"/>
      <c r="V31" s="23"/>
      <c r="W31" s="96"/>
      <c r="X31" s="97"/>
      <c r="Y31" s="98"/>
      <c r="Z31" s="98"/>
      <c r="AA31" s="98"/>
      <c r="AB31" s="98"/>
      <c r="AC31" s="98"/>
      <c r="AD31" s="98"/>
      <c r="AE31" s="98"/>
      <c r="AF31" s="98"/>
      <c r="AG31" s="98"/>
      <c r="AH31" s="98"/>
    </row>
    <row r="32" ht="13.5" customHeight="1">
      <c r="A32" s="88"/>
      <c r="B32" s="90"/>
      <c r="C32" s="90"/>
      <c r="D32" s="90"/>
      <c r="E32" s="90"/>
      <c r="F32" s="90"/>
      <c r="G32" s="91"/>
      <c r="H32" s="92"/>
      <c r="I32" s="91"/>
      <c r="J32" s="92"/>
      <c r="K32" s="93"/>
      <c r="L32" s="94"/>
      <c r="M32" s="21"/>
      <c r="N32" s="21"/>
      <c r="O32" s="95"/>
      <c r="P32" s="21"/>
      <c r="Q32" s="95"/>
      <c r="R32" s="21"/>
      <c r="S32" s="96"/>
      <c r="T32" s="23"/>
      <c r="U32" s="96"/>
      <c r="V32" s="23"/>
      <c r="W32" s="96"/>
      <c r="X32" s="97"/>
      <c r="Y32" s="98"/>
      <c r="Z32" s="98"/>
      <c r="AA32" s="98"/>
      <c r="AB32" s="98"/>
      <c r="AC32" s="98"/>
      <c r="AD32" s="98"/>
      <c r="AE32" s="98"/>
      <c r="AF32" s="98"/>
      <c r="AG32" s="98"/>
      <c r="AH32" s="98"/>
    </row>
    <row r="33" ht="13.5" customHeight="1">
      <c r="A33" s="88"/>
      <c r="B33" s="90"/>
      <c r="C33" s="90"/>
      <c r="D33" s="90"/>
      <c r="E33" s="90"/>
      <c r="F33" s="90"/>
      <c r="G33" s="91"/>
      <c r="H33" s="92"/>
      <c r="I33" s="91"/>
      <c r="J33" s="92"/>
      <c r="K33" s="93"/>
      <c r="L33" s="94"/>
      <c r="M33" s="21"/>
      <c r="N33" s="21"/>
      <c r="O33" s="95"/>
      <c r="P33" s="21"/>
      <c r="Q33" s="95"/>
      <c r="R33" s="21"/>
      <c r="S33" s="96"/>
      <c r="T33" s="23"/>
      <c r="U33" s="96"/>
      <c r="V33" s="23"/>
      <c r="W33" s="96"/>
      <c r="X33" s="97"/>
      <c r="Y33" s="98"/>
      <c r="Z33" s="98"/>
      <c r="AA33" s="98"/>
      <c r="AB33" s="98"/>
      <c r="AC33" s="98"/>
      <c r="AD33" s="98"/>
      <c r="AE33" s="98"/>
      <c r="AF33" s="98"/>
      <c r="AG33" s="98"/>
      <c r="AH33" s="98"/>
    </row>
    <row r="34" ht="13.5" customHeight="1">
      <c r="A34" s="88"/>
      <c r="B34" s="90"/>
      <c r="C34" s="90"/>
      <c r="D34" s="90"/>
      <c r="E34" s="90"/>
      <c r="F34" s="90"/>
      <c r="G34" s="91"/>
      <c r="H34" s="92"/>
      <c r="I34" s="91"/>
      <c r="J34" s="92"/>
      <c r="K34" s="93"/>
      <c r="L34" s="94"/>
      <c r="M34" s="21"/>
      <c r="N34" s="21"/>
      <c r="O34" s="95"/>
      <c r="P34" s="21"/>
      <c r="Q34" s="95"/>
      <c r="R34" s="21"/>
      <c r="S34" s="96"/>
      <c r="T34" s="23"/>
      <c r="U34" s="96"/>
      <c r="V34" s="23"/>
      <c r="W34" s="96"/>
      <c r="X34" s="97"/>
      <c r="Y34" s="98"/>
      <c r="Z34" s="98"/>
      <c r="AA34" s="98"/>
      <c r="AB34" s="98"/>
      <c r="AC34" s="98"/>
      <c r="AD34" s="98"/>
      <c r="AE34" s="98"/>
      <c r="AF34" s="98"/>
      <c r="AG34" s="98"/>
      <c r="AH34" s="98"/>
    </row>
    <row r="35" ht="13.5" customHeight="1">
      <c r="A35" s="99"/>
      <c r="B35" s="100" t="s">
        <v>76</v>
      </c>
      <c r="C35" s="101" t="str">
        <f t="shared" ref="C35:G35" si="2">IF(SUM(C4:C34)&gt;0,SUM(C4:C34),"")</f>
        <v/>
      </c>
      <c r="D35" s="101" t="str">
        <f t="shared" si="2"/>
        <v/>
      </c>
      <c r="E35" s="101" t="str">
        <f t="shared" si="2"/>
        <v/>
      </c>
      <c r="F35" s="101" t="str">
        <f t="shared" si="2"/>
        <v/>
      </c>
      <c r="G35" s="101" t="str">
        <f t="shared" si="2"/>
        <v/>
      </c>
      <c r="H35" s="102">
        <f>IF(SUM(H4:H34)&gt;0,SUM(H4:H34),0)</f>
        <v>0</v>
      </c>
      <c r="I35" s="101" t="str">
        <f>IF(SUM(I4:I34)&gt;0,SUM(I4:I34),"")</f>
        <v/>
      </c>
      <c r="J35" s="102">
        <f>IF(SUM(J4:J34)&gt;0,SUM(J4:J34),0)</f>
        <v>0</v>
      </c>
      <c r="K35" s="103"/>
      <c r="L35" s="101" t="str">
        <f>IF(SUM(L4:L34)&gt;0,SUM(L4:L34),"")</f>
        <v/>
      </c>
      <c r="M35" s="102">
        <f t="shared" ref="M35:N35" si="3">IF(SUM(M4:M34)&gt;0,SUM(M4:M34),0)</f>
        <v>0</v>
      </c>
      <c r="N35" s="102">
        <f t="shared" si="3"/>
        <v>0</v>
      </c>
      <c r="O35" s="104"/>
      <c r="P35" s="102">
        <f>IF(SUM(P4:P34)&gt;0,SUM(P4:P34),0)</f>
        <v>0</v>
      </c>
      <c r="Q35" s="104"/>
      <c r="R35" s="102">
        <f>IF(SUM(R4:R34)&gt;0,SUM(R4:R34),0)</f>
        <v>0</v>
      </c>
      <c r="S35" s="101" t="str">
        <f>IF(SUM(S4:S34)&gt;0,SUM(S4:S34),"")</f>
        <v/>
      </c>
      <c r="T35" s="102">
        <f>IF(SUM(T4:T34)&gt;0,SUM(T4:T34),0)</f>
        <v>0</v>
      </c>
      <c r="U35" s="101" t="str">
        <f>IF(SUM(U4:U34)&gt;0,SUM(U4:U34),"")</f>
        <v/>
      </c>
      <c r="V35" s="102">
        <f>IF(SUM(V4:V34)&gt;0,SUM(V4:V34),0)</f>
        <v>0</v>
      </c>
      <c r="W35" s="101" t="str">
        <f>IF(SUM(W4:W34)&gt;0,SUM(W4:W34),"")</f>
        <v/>
      </c>
      <c r="X35" s="103"/>
      <c r="Y35" s="105" t="str">
        <f t="shared" ref="Y35:AH35" si="4">IF(SUM(Y4:Y34)=0,"",SUM(Y4:Y34))</f>
        <v/>
      </c>
      <c r="Z35" s="105" t="str">
        <f t="shared" si="4"/>
        <v/>
      </c>
      <c r="AA35" s="105" t="str">
        <f t="shared" si="4"/>
        <v/>
      </c>
      <c r="AB35" s="105" t="str">
        <f t="shared" si="4"/>
        <v/>
      </c>
      <c r="AC35" s="105" t="str">
        <f t="shared" si="4"/>
        <v/>
      </c>
      <c r="AD35" s="105" t="str">
        <f t="shared" si="4"/>
        <v/>
      </c>
      <c r="AE35" s="105" t="str">
        <f t="shared" si="4"/>
        <v/>
      </c>
      <c r="AF35" s="105" t="str">
        <f t="shared" si="4"/>
        <v/>
      </c>
      <c r="AG35" s="105" t="str">
        <f t="shared" si="4"/>
        <v/>
      </c>
      <c r="AH35" s="105" t="str">
        <f t="shared" si="4"/>
        <v/>
      </c>
    </row>
    <row r="36" ht="13.5" customHeight="1">
      <c r="A36" s="60"/>
      <c r="B36" s="61"/>
      <c r="C36" s="61"/>
      <c r="D36" s="61"/>
      <c r="E36" s="61"/>
      <c r="F36" s="61"/>
      <c r="G36" s="61"/>
      <c r="H36" s="61"/>
      <c r="I36" s="61"/>
      <c r="J36" s="61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</row>
    <row r="37" ht="13.5" customHeight="1">
      <c r="A37" s="106"/>
      <c r="B37" s="70" t="s">
        <v>90</v>
      </c>
      <c r="C37" s="53"/>
      <c r="D37" s="53"/>
      <c r="E37" s="53"/>
      <c r="F37" s="53"/>
      <c r="G37" s="53"/>
      <c r="H37" s="54"/>
      <c r="I37" s="74" t="s">
        <v>68</v>
      </c>
      <c r="J37" s="54"/>
      <c r="K37" s="55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</row>
    <row r="38" ht="48.0" customHeight="1">
      <c r="A38" s="106"/>
      <c r="B38" s="13" t="s">
        <v>2</v>
      </c>
      <c r="C38" s="13" t="s">
        <v>3</v>
      </c>
      <c r="D38" s="13" t="s">
        <v>4</v>
      </c>
      <c r="E38" s="13" t="s">
        <v>5</v>
      </c>
      <c r="F38" s="79"/>
      <c r="G38" s="13" t="s">
        <v>91</v>
      </c>
      <c r="H38" s="13" t="s">
        <v>92</v>
      </c>
      <c r="I38" s="15" t="s">
        <v>93</v>
      </c>
      <c r="J38" s="15" t="s">
        <v>94</v>
      </c>
      <c r="K38" s="55"/>
      <c r="L38" s="2"/>
      <c r="M38" s="63"/>
      <c r="N38" s="63"/>
      <c r="O38" s="63"/>
      <c r="P38" s="63"/>
      <c r="Q38" s="63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</row>
    <row r="39" ht="13.5" customHeight="1">
      <c r="A39" s="106"/>
      <c r="B39" s="18" t="str">
        <f>IF(COUNT(B4:B34)&gt;0,AVERAGE(B4:B34),"")</f>
        <v/>
      </c>
      <c r="C39" s="18" t="str">
        <f>IF(SUM(C35:E35)&gt;0,SUM(C35:E35)/COUNT(B4:B34),"")</f>
        <v/>
      </c>
      <c r="D39" s="18" t="str">
        <f>IF(SUM(C35:E35)&gt;0,C39/B39,"")</f>
        <v/>
      </c>
      <c r="E39" s="18"/>
      <c r="F39" s="20"/>
      <c r="G39" s="20">
        <v>0.0</v>
      </c>
      <c r="H39" s="19">
        <v>0.0</v>
      </c>
      <c r="I39" s="24" t="str">
        <f>IF(W35="","",W35/U35)</f>
        <v/>
      </c>
      <c r="J39" s="23">
        <f>IF(W35="",0,V35/W35)</f>
        <v>0</v>
      </c>
      <c r="K39" s="55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</row>
    <row r="40" ht="13.5" customHeight="1">
      <c r="A40" s="2"/>
      <c r="B40" s="61"/>
      <c r="C40" s="61"/>
      <c r="D40" s="61"/>
      <c r="E40" s="61"/>
      <c r="F40" s="61"/>
      <c r="G40" s="107" t="s">
        <v>95</v>
      </c>
      <c r="H40" s="60"/>
      <c r="I40" s="60"/>
      <c r="J40" s="61"/>
      <c r="K40" s="108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</row>
    <row r="41" ht="13.5" customHeight="1">
      <c r="A41" s="106"/>
      <c r="B41" s="109" t="s">
        <v>96</v>
      </c>
      <c r="C41" s="53"/>
      <c r="D41" s="53"/>
      <c r="E41" s="53"/>
      <c r="F41" s="53"/>
      <c r="G41" s="54"/>
      <c r="H41" s="55"/>
      <c r="I41" s="106"/>
      <c r="J41" s="75" t="s">
        <v>97</v>
      </c>
      <c r="K41" s="54"/>
      <c r="L41" s="55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</row>
    <row r="42" ht="31.5" customHeight="1">
      <c r="A42" s="106"/>
      <c r="B42" s="110" t="s">
        <v>52</v>
      </c>
      <c r="C42" s="110" t="s">
        <v>59</v>
      </c>
      <c r="D42" s="110" t="s">
        <v>11</v>
      </c>
      <c r="E42" s="110" t="s">
        <v>41</v>
      </c>
      <c r="F42" s="110" t="s">
        <v>13</v>
      </c>
      <c r="G42" s="111" t="s">
        <v>98</v>
      </c>
      <c r="H42" s="55"/>
      <c r="I42" s="106"/>
      <c r="J42" s="112" t="s">
        <v>99</v>
      </c>
      <c r="K42" s="112" t="s">
        <v>17</v>
      </c>
      <c r="L42" s="55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</row>
    <row r="43" ht="13.5" customHeight="1">
      <c r="A43" s="106"/>
      <c r="B43" s="113">
        <f>IF(SUM(H35,J35)&gt;0,SUM(H35,J35),0)</f>
        <v>0</v>
      </c>
      <c r="C43" s="113">
        <f>IF(SUM(M35,N35,P35,R35,T35)&gt;0,SUM(R35,P35,N35,M35,T35),0)</f>
        <v>0</v>
      </c>
      <c r="D43" s="114" t="str">
        <f>IF(SUM(C35:E35)&gt;0,M35/SUM(C35:E35)*12,"")</f>
        <v/>
      </c>
      <c r="E43" s="114" t="str">
        <f>IF(SUM(C35:E35)&gt;0,C43/SUM(C35:E35)*12,"")</f>
        <v/>
      </c>
      <c r="F43" s="113">
        <f>IF(SUM(T35,V35)&gt;0,SUM(T35,V35),0)</f>
        <v>0</v>
      </c>
      <c r="G43" s="113">
        <f>IF(OR(NOT(B43=""),NOT(C43=""),NOT(F43="")),B43-C43,"")</f>
        <v>0</v>
      </c>
      <c r="H43" s="55"/>
      <c r="I43" s="106"/>
      <c r="J43" s="87" t="str">
        <f>IF(SUM($C$35:$E$35)=0,"",SUM(Y35:Z35))</f>
        <v/>
      </c>
      <c r="K43" s="87" t="str">
        <f>IF(SUM($C$35:$E$35)=0,"",SUM(AA35:AH35))</f>
        <v/>
      </c>
      <c r="L43" s="55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conditionalFormatting sqref="B43:G43">
    <cfRule type="cellIs" dxfId="0" priority="1" stopIfTrue="1" operator="lessThan">
      <formula>0</formula>
    </cfRule>
  </conditionalFormatting>
  <printOptions/>
  <pageMargins bottom="0.75" footer="0.0" header="0.0" left="0.7" right="0.7" top="0.75"/>
  <pageSetup scale="66" orientation="landscape"/>
  <headerFooter>
    <oddFooter>&amp;L0000002021-chicken-tracker.xlsx&amp;C0000001/16/22&amp;R000000 February 2021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2" width="8.86"/>
    <col customWidth="1" min="3" max="3" width="10.71"/>
    <col customWidth="1" min="4" max="4" width="12.43"/>
    <col customWidth="1" min="5" max="8" width="8.86"/>
    <col customWidth="1" min="9" max="9" width="9.86"/>
    <col customWidth="1" min="10" max="10" width="8.86"/>
    <col customWidth="1" min="11" max="11" width="27.71"/>
    <col customWidth="1" min="12" max="14" width="8.86"/>
    <col customWidth="1" min="15" max="15" width="27.71"/>
    <col customWidth="1" min="16" max="16" width="8.86"/>
    <col customWidth="1" min="17" max="17" width="27.71"/>
    <col customWidth="1" min="18" max="18" width="9.14"/>
    <col customWidth="1" min="19" max="21" width="8.86"/>
    <col customWidth="1" min="22" max="22" width="9.71"/>
    <col customWidth="1" min="23" max="23" width="8.86"/>
    <col customWidth="1" min="24" max="24" width="27.71"/>
    <col customWidth="1" min="25" max="34" width="8.86"/>
  </cols>
  <sheetData>
    <row r="1" ht="13.5" customHeight="1">
      <c r="A1" s="68" t="s">
        <v>56</v>
      </c>
      <c r="B1" s="69" t="s">
        <v>57</v>
      </c>
      <c r="C1" s="70" t="s">
        <v>58</v>
      </c>
      <c r="D1" s="53"/>
      <c r="E1" s="54"/>
      <c r="F1" s="71"/>
      <c r="G1" s="72" t="s">
        <v>52</v>
      </c>
      <c r="H1" s="53"/>
      <c r="I1" s="53"/>
      <c r="J1" s="53"/>
      <c r="K1" s="54"/>
      <c r="L1" s="73" t="s">
        <v>59</v>
      </c>
      <c r="M1" s="53"/>
      <c r="N1" s="53"/>
      <c r="O1" s="53"/>
      <c r="P1" s="53"/>
      <c r="Q1" s="53"/>
      <c r="R1" s="54"/>
      <c r="S1" s="74" t="s">
        <v>13</v>
      </c>
      <c r="T1" s="53"/>
      <c r="U1" s="53"/>
      <c r="V1" s="53"/>
      <c r="W1" s="53"/>
      <c r="X1" s="54"/>
      <c r="Y1" s="75" t="s">
        <v>1</v>
      </c>
      <c r="Z1" s="53"/>
      <c r="AA1" s="53"/>
      <c r="AB1" s="53"/>
      <c r="AC1" s="53"/>
      <c r="AD1" s="53"/>
      <c r="AE1" s="53"/>
      <c r="AF1" s="53"/>
      <c r="AG1" s="53"/>
      <c r="AH1" s="54"/>
    </row>
    <row r="2" ht="15.0" customHeight="1">
      <c r="A2" s="76"/>
      <c r="B2" s="77"/>
      <c r="C2" s="78" t="s">
        <v>50</v>
      </c>
      <c r="D2" s="53"/>
      <c r="E2" s="54"/>
      <c r="F2" s="79"/>
      <c r="G2" s="72" t="s">
        <v>60</v>
      </c>
      <c r="H2" s="54"/>
      <c r="I2" s="72" t="s">
        <v>61</v>
      </c>
      <c r="J2" s="54"/>
      <c r="K2" s="80" t="s">
        <v>62</v>
      </c>
      <c r="L2" s="81" t="s">
        <v>63</v>
      </c>
      <c r="M2" s="54"/>
      <c r="N2" s="14" t="s">
        <v>64</v>
      </c>
      <c r="O2" s="81" t="s">
        <v>65</v>
      </c>
      <c r="P2" s="54"/>
      <c r="Q2" s="81" t="s">
        <v>66</v>
      </c>
      <c r="R2" s="54"/>
      <c r="S2" s="74" t="s">
        <v>67</v>
      </c>
      <c r="T2" s="54"/>
      <c r="U2" s="74" t="s">
        <v>68</v>
      </c>
      <c r="V2" s="53"/>
      <c r="W2" s="54"/>
      <c r="X2" s="82" t="s">
        <v>69</v>
      </c>
      <c r="Y2" s="83" t="s">
        <v>70</v>
      </c>
      <c r="Z2" s="83" t="s">
        <v>71</v>
      </c>
      <c r="AA2" s="75" t="s">
        <v>17</v>
      </c>
      <c r="AB2" s="53"/>
      <c r="AC2" s="53"/>
      <c r="AD2" s="53"/>
      <c r="AE2" s="53"/>
      <c r="AF2" s="53"/>
      <c r="AG2" s="53"/>
      <c r="AH2" s="54"/>
    </row>
    <row r="3" ht="15.75" customHeight="1">
      <c r="A3" s="77"/>
      <c r="B3" s="13" t="s">
        <v>72</v>
      </c>
      <c r="C3" s="13" t="s">
        <v>73</v>
      </c>
      <c r="D3" s="13" t="s">
        <v>74</v>
      </c>
      <c r="E3" s="13" t="s">
        <v>75</v>
      </c>
      <c r="F3" s="13" t="s">
        <v>76</v>
      </c>
      <c r="G3" s="84" t="s">
        <v>77</v>
      </c>
      <c r="H3" s="84" t="s">
        <v>78</v>
      </c>
      <c r="I3" s="84" t="s">
        <v>72</v>
      </c>
      <c r="J3" s="84" t="s">
        <v>78</v>
      </c>
      <c r="K3" s="77"/>
      <c r="L3" s="85" t="s">
        <v>79</v>
      </c>
      <c r="M3" s="85" t="s">
        <v>78</v>
      </c>
      <c r="N3" s="85" t="s">
        <v>78</v>
      </c>
      <c r="O3" s="85" t="s">
        <v>80</v>
      </c>
      <c r="P3" s="85" t="s">
        <v>78</v>
      </c>
      <c r="Q3" s="85" t="s">
        <v>80</v>
      </c>
      <c r="R3" s="85" t="s">
        <v>78</v>
      </c>
      <c r="S3" s="86" t="s">
        <v>72</v>
      </c>
      <c r="T3" s="86" t="s">
        <v>78</v>
      </c>
      <c r="U3" s="15" t="s">
        <v>72</v>
      </c>
      <c r="V3" s="86" t="s">
        <v>78</v>
      </c>
      <c r="W3" s="86" t="s">
        <v>81</v>
      </c>
      <c r="X3" s="77"/>
      <c r="Y3" s="77"/>
      <c r="Z3" s="77"/>
      <c r="AA3" s="87" t="s">
        <v>82</v>
      </c>
      <c r="AB3" s="87" t="s">
        <v>83</v>
      </c>
      <c r="AC3" s="87" t="s">
        <v>84</v>
      </c>
      <c r="AD3" s="87" t="s">
        <v>85</v>
      </c>
      <c r="AE3" s="87" t="s">
        <v>86</v>
      </c>
      <c r="AF3" s="87" t="s">
        <v>87</v>
      </c>
      <c r="AG3" s="87" t="s">
        <v>88</v>
      </c>
      <c r="AH3" s="87" t="s">
        <v>89</v>
      </c>
    </row>
    <row r="4" ht="13.5" customHeight="1">
      <c r="A4" s="88">
        <v>1.0</v>
      </c>
      <c r="B4" s="90"/>
      <c r="C4" s="90"/>
      <c r="D4" s="90"/>
      <c r="E4" s="90"/>
      <c r="F4" s="90" t="str">
        <f t="shared" ref="F4:F34" si="1">IF(SUM(C4:E4)&gt;0,SUM(C4:E4),"")</f>
        <v/>
      </c>
      <c r="G4" s="91"/>
      <c r="H4" s="92"/>
      <c r="I4" s="91"/>
      <c r="J4" s="92"/>
      <c r="K4" s="93"/>
      <c r="L4" s="94"/>
      <c r="M4" s="21"/>
      <c r="N4" s="21"/>
      <c r="O4" s="95"/>
      <c r="P4" s="21"/>
      <c r="Q4" s="95"/>
      <c r="R4" s="21"/>
      <c r="S4" s="96"/>
      <c r="T4" s="23"/>
      <c r="U4" s="96"/>
      <c r="V4" s="23"/>
      <c r="W4" s="96"/>
      <c r="X4" s="97"/>
      <c r="Y4" s="98"/>
      <c r="Z4" s="98"/>
      <c r="AA4" s="98"/>
      <c r="AB4" s="98"/>
      <c r="AC4" s="98"/>
      <c r="AD4" s="98"/>
      <c r="AE4" s="98"/>
      <c r="AF4" s="98"/>
      <c r="AG4" s="98"/>
      <c r="AH4" s="98"/>
    </row>
    <row r="5" ht="13.5" customHeight="1">
      <c r="A5" s="88">
        <v>2.0</v>
      </c>
      <c r="B5" s="90"/>
      <c r="C5" s="90"/>
      <c r="D5" s="90"/>
      <c r="E5" s="90"/>
      <c r="F5" s="90" t="str">
        <f t="shared" si="1"/>
        <v/>
      </c>
      <c r="G5" s="91"/>
      <c r="H5" s="92"/>
      <c r="I5" s="91"/>
      <c r="J5" s="92"/>
      <c r="K5" s="93"/>
      <c r="L5" s="94"/>
      <c r="M5" s="21"/>
      <c r="N5" s="21"/>
      <c r="O5" s="95"/>
      <c r="P5" s="21"/>
      <c r="Q5" s="95"/>
      <c r="R5" s="21"/>
      <c r="S5" s="96"/>
      <c r="T5" s="23"/>
      <c r="U5" s="96"/>
      <c r="V5" s="23"/>
      <c r="W5" s="96"/>
      <c r="X5" s="97"/>
      <c r="Y5" s="98"/>
      <c r="Z5" s="98"/>
      <c r="AA5" s="98"/>
      <c r="AB5" s="98"/>
      <c r="AC5" s="98"/>
      <c r="AD5" s="98"/>
      <c r="AE5" s="98"/>
      <c r="AF5" s="98"/>
      <c r="AG5" s="98"/>
      <c r="AH5" s="98"/>
    </row>
    <row r="6" ht="13.5" customHeight="1">
      <c r="A6" s="88">
        <v>3.0</v>
      </c>
      <c r="B6" s="90"/>
      <c r="C6" s="90"/>
      <c r="D6" s="90"/>
      <c r="E6" s="90"/>
      <c r="F6" s="90" t="str">
        <f t="shared" si="1"/>
        <v/>
      </c>
      <c r="G6" s="91"/>
      <c r="H6" s="92"/>
      <c r="I6" s="91"/>
      <c r="J6" s="92"/>
      <c r="K6" s="93"/>
      <c r="L6" s="94"/>
      <c r="M6" s="21"/>
      <c r="N6" s="21"/>
      <c r="O6" s="95"/>
      <c r="P6" s="21"/>
      <c r="Q6" s="95"/>
      <c r="R6" s="21"/>
      <c r="S6" s="96"/>
      <c r="T6" s="23"/>
      <c r="U6" s="96"/>
      <c r="V6" s="23"/>
      <c r="W6" s="96"/>
      <c r="X6" s="97"/>
      <c r="Y6" s="98"/>
      <c r="Z6" s="98"/>
      <c r="AA6" s="98"/>
      <c r="AB6" s="98"/>
      <c r="AC6" s="98"/>
      <c r="AD6" s="98"/>
      <c r="AE6" s="98"/>
      <c r="AF6" s="98"/>
      <c r="AG6" s="98"/>
      <c r="AH6" s="98"/>
    </row>
    <row r="7" ht="13.5" customHeight="1">
      <c r="A7" s="88">
        <v>4.0</v>
      </c>
      <c r="B7" s="90"/>
      <c r="C7" s="90"/>
      <c r="D7" s="90"/>
      <c r="E7" s="90"/>
      <c r="F7" s="90" t="str">
        <f t="shared" si="1"/>
        <v/>
      </c>
      <c r="G7" s="91"/>
      <c r="H7" s="92"/>
      <c r="I7" s="91"/>
      <c r="J7" s="92"/>
      <c r="K7" s="93"/>
      <c r="L7" s="94"/>
      <c r="M7" s="21"/>
      <c r="N7" s="21"/>
      <c r="O7" s="95"/>
      <c r="P7" s="21"/>
      <c r="Q7" s="95"/>
      <c r="R7" s="21"/>
      <c r="S7" s="96"/>
      <c r="T7" s="23"/>
      <c r="U7" s="96"/>
      <c r="V7" s="23"/>
      <c r="W7" s="96"/>
      <c r="X7" s="97"/>
      <c r="Y7" s="98"/>
      <c r="Z7" s="98"/>
      <c r="AA7" s="98"/>
      <c r="AB7" s="98"/>
      <c r="AC7" s="98"/>
      <c r="AD7" s="98"/>
      <c r="AE7" s="98"/>
      <c r="AF7" s="98"/>
      <c r="AG7" s="98"/>
      <c r="AH7" s="98"/>
    </row>
    <row r="8" ht="13.5" customHeight="1">
      <c r="A8" s="88">
        <v>5.0</v>
      </c>
      <c r="B8" s="90"/>
      <c r="C8" s="90"/>
      <c r="D8" s="90"/>
      <c r="E8" s="90"/>
      <c r="F8" s="90" t="str">
        <f t="shared" si="1"/>
        <v/>
      </c>
      <c r="G8" s="91"/>
      <c r="H8" s="92"/>
      <c r="I8" s="91"/>
      <c r="J8" s="92"/>
      <c r="K8" s="93"/>
      <c r="L8" s="94"/>
      <c r="M8" s="21"/>
      <c r="N8" s="21"/>
      <c r="O8" s="95"/>
      <c r="P8" s="21"/>
      <c r="Q8" s="95"/>
      <c r="R8" s="21"/>
      <c r="S8" s="96"/>
      <c r="T8" s="23"/>
      <c r="U8" s="96"/>
      <c r="V8" s="23"/>
      <c r="W8" s="96"/>
      <c r="X8" s="97"/>
      <c r="Y8" s="98"/>
      <c r="Z8" s="98"/>
      <c r="AA8" s="98"/>
      <c r="AB8" s="98"/>
      <c r="AC8" s="98"/>
      <c r="AD8" s="98"/>
      <c r="AE8" s="98"/>
      <c r="AF8" s="98"/>
      <c r="AG8" s="98"/>
      <c r="AH8" s="98"/>
    </row>
    <row r="9" ht="13.5" customHeight="1">
      <c r="A9" s="88">
        <v>6.0</v>
      </c>
      <c r="B9" s="90"/>
      <c r="C9" s="90"/>
      <c r="D9" s="90"/>
      <c r="E9" s="90"/>
      <c r="F9" s="90" t="str">
        <f t="shared" si="1"/>
        <v/>
      </c>
      <c r="G9" s="91"/>
      <c r="H9" s="92"/>
      <c r="I9" s="91"/>
      <c r="J9" s="92"/>
      <c r="K9" s="93"/>
      <c r="L9" s="94"/>
      <c r="M9" s="21"/>
      <c r="N9" s="21"/>
      <c r="O9" s="95"/>
      <c r="P9" s="21"/>
      <c r="Q9" s="95"/>
      <c r="R9" s="21"/>
      <c r="S9" s="96"/>
      <c r="T9" s="23"/>
      <c r="U9" s="96"/>
      <c r="V9" s="23"/>
      <c r="W9" s="96"/>
      <c r="X9" s="97"/>
      <c r="Y9" s="98"/>
      <c r="Z9" s="98"/>
      <c r="AA9" s="98"/>
      <c r="AB9" s="98"/>
      <c r="AC9" s="98"/>
      <c r="AD9" s="98"/>
      <c r="AE9" s="98"/>
      <c r="AF9" s="98"/>
      <c r="AG9" s="98"/>
      <c r="AH9" s="98"/>
    </row>
    <row r="10" ht="13.5" customHeight="1">
      <c r="A10" s="88">
        <v>7.0</v>
      </c>
      <c r="B10" s="90"/>
      <c r="C10" s="90"/>
      <c r="D10" s="90"/>
      <c r="E10" s="90"/>
      <c r="F10" s="90" t="str">
        <f t="shared" si="1"/>
        <v/>
      </c>
      <c r="G10" s="91"/>
      <c r="H10" s="92"/>
      <c r="I10" s="91"/>
      <c r="J10" s="92"/>
      <c r="K10" s="93"/>
      <c r="L10" s="94"/>
      <c r="M10" s="21"/>
      <c r="N10" s="21"/>
      <c r="O10" s="95"/>
      <c r="P10" s="21"/>
      <c r="Q10" s="95"/>
      <c r="R10" s="21"/>
      <c r="S10" s="96"/>
      <c r="T10" s="23"/>
      <c r="U10" s="96"/>
      <c r="V10" s="23"/>
      <c r="W10" s="96"/>
      <c r="X10" s="97"/>
      <c r="Y10" s="98"/>
      <c r="Z10" s="98"/>
      <c r="AA10" s="98"/>
      <c r="AB10" s="98"/>
      <c r="AC10" s="98"/>
      <c r="AD10" s="98"/>
      <c r="AE10" s="98"/>
      <c r="AF10" s="98"/>
      <c r="AG10" s="98"/>
      <c r="AH10" s="98"/>
    </row>
    <row r="11" ht="13.5" customHeight="1">
      <c r="A11" s="88">
        <v>8.0</v>
      </c>
      <c r="B11" s="90"/>
      <c r="C11" s="90"/>
      <c r="D11" s="90"/>
      <c r="E11" s="90"/>
      <c r="F11" s="90" t="str">
        <f t="shared" si="1"/>
        <v/>
      </c>
      <c r="G11" s="91"/>
      <c r="H11" s="92"/>
      <c r="I11" s="91"/>
      <c r="J11" s="92"/>
      <c r="K11" s="93"/>
      <c r="L11" s="94"/>
      <c r="M11" s="21"/>
      <c r="N11" s="21"/>
      <c r="O11" s="95"/>
      <c r="P11" s="21"/>
      <c r="Q11" s="95"/>
      <c r="R11" s="21"/>
      <c r="S11" s="96"/>
      <c r="T11" s="23"/>
      <c r="U11" s="96"/>
      <c r="V11" s="23"/>
      <c r="W11" s="96"/>
      <c r="X11" s="97"/>
      <c r="Y11" s="98"/>
      <c r="Z11" s="98"/>
      <c r="AA11" s="98"/>
      <c r="AB11" s="98"/>
      <c r="AC11" s="98"/>
      <c r="AD11" s="98"/>
      <c r="AE11" s="98"/>
      <c r="AF11" s="98"/>
      <c r="AG11" s="98"/>
      <c r="AH11" s="98"/>
    </row>
    <row r="12" ht="13.5" customHeight="1">
      <c r="A12" s="88">
        <v>9.0</v>
      </c>
      <c r="B12" s="90"/>
      <c r="C12" s="90"/>
      <c r="D12" s="90"/>
      <c r="E12" s="90"/>
      <c r="F12" s="90" t="str">
        <f t="shared" si="1"/>
        <v/>
      </c>
      <c r="G12" s="91"/>
      <c r="H12" s="92"/>
      <c r="I12" s="91"/>
      <c r="J12" s="92"/>
      <c r="K12" s="93"/>
      <c r="L12" s="94"/>
      <c r="M12" s="21"/>
      <c r="N12" s="21"/>
      <c r="O12" s="95"/>
      <c r="P12" s="21"/>
      <c r="Q12" s="95"/>
      <c r="R12" s="21"/>
      <c r="S12" s="96"/>
      <c r="T12" s="23"/>
      <c r="U12" s="96"/>
      <c r="V12" s="23"/>
      <c r="W12" s="96"/>
      <c r="X12" s="97"/>
      <c r="Y12" s="98"/>
      <c r="Z12" s="98"/>
      <c r="AA12" s="98"/>
      <c r="AB12" s="98"/>
      <c r="AC12" s="98"/>
      <c r="AD12" s="98"/>
      <c r="AE12" s="98"/>
      <c r="AF12" s="98"/>
      <c r="AG12" s="98"/>
      <c r="AH12" s="98"/>
    </row>
    <row r="13" ht="13.5" customHeight="1">
      <c r="A13" s="88">
        <v>10.0</v>
      </c>
      <c r="B13" s="90"/>
      <c r="C13" s="90"/>
      <c r="D13" s="90"/>
      <c r="E13" s="90"/>
      <c r="F13" s="90" t="str">
        <f t="shared" si="1"/>
        <v/>
      </c>
      <c r="G13" s="91"/>
      <c r="H13" s="92"/>
      <c r="I13" s="91"/>
      <c r="J13" s="92"/>
      <c r="K13" s="93"/>
      <c r="L13" s="94"/>
      <c r="M13" s="21"/>
      <c r="N13" s="21"/>
      <c r="O13" s="95"/>
      <c r="P13" s="21"/>
      <c r="Q13" s="95"/>
      <c r="R13" s="21"/>
      <c r="S13" s="96"/>
      <c r="T13" s="23"/>
      <c r="U13" s="96"/>
      <c r="V13" s="23"/>
      <c r="W13" s="96"/>
      <c r="X13" s="97"/>
      <c r="Y13" s="98"/>
      <c r="Z13" s="98"/>
      <c r="AA13" s="98"/>
      <c r="AB13" s="98"/>
      <c r="AC13" s="98"/>
      <c r="AD13" s="98"/>
      <c r="AE13" s="98"/>
      <c r="AF13" s="98"/>
      <c r="AG13" s="98"/>
      <c r="AH13" s="98"/>
    </row>
    <row r="14" ht="13.5" customHeight="1">
      <c r="A14" s="88">
        <v>11.0</v>
      </c>
      <c r="B14" s="90"/>
      <c r="C14" s="90"/>
      <c r="D14" s="90"/>
      <c r="E14" s="90"/>
      <c r="F14" s="90" t="str">
        <f t="shared" si="1"/>
        <v/>
      </c>
      <c r="G14" s="91"/>
      <c r="H14" s="92"/>
      <c r="I14" s="91"/>
      <c r="J14" s="92"/>
      <c r="K14" s="93"/>
      <c r="L14" s="94"/>
      <c r="M14" s="21"/>
      <c r="N14" s="21"/>
      <c r="O14" s="95"/>
      <c r="P14" s="21"/>
      <c r="Q14" s="95"/>
      <c r="R14" s="21"/>
      <c r="S14" s="96"/>
      <c r="T14" s="23"/>
      <c r="U14" s="96"/>
      <c r="V14" s="23"/>
      <c r="W14" s="96"/>
      <c r="X14" s="97"/>
      <c r="Y14" s="98"/>
      <c r="Z14" s="98"/>
      <c r="AA14" s="98"/>
      <c r="AB14" s="98"/>
      <c r="AC14" s="98"/>
      <c r="AD14" s="98"/>
      <c r="AE14" s="98"/>
      <c r="AF14" s="98"/>
      <c r="AG14" s="98"/>
      <c r="AH14" s="98"/>
    </row>
    <row r="15" ht="13.5" customHeight="1">
      <c r="A15" s="88">
        <v>12.0</v>
      </c>
      <c r="B15" s="90"/>
      <c r="C15" s="90"/>
      <c r="D15" s="90"/>
      <c r="E15" s="90"/>
      <c r="F15" s="90" t="str">
        <f t="shared" si="1"/>
        <v/>
      </c>
      <c r="G15" s="91"/>
      <c r="H15" s="92"/>
      <c r="I15" s="91"/>
      <c r="J15" s="92"/>
      <c r="K15" s="93"/>
      <c r="L15" s="94"/>
      <c r="M15" s="21"/>
      <c r="N15" s="21"/>
      <c r="O15" s="95"/>
      <c r="P15" s="21"/>
      <c r="Q15" s="95"/>
      <c r="R15" s="21"/>
      <c r="S15" s="96"/>
      <c r="T15" s="23"/>
      <c r="U15" s="96"/>
      <c r="V15" s="23"/>
      <c r="W15" s="96"/>
      <c r="X15" s="97"/>
      <c r="Y15" s="98"/>
      <c r="Z15" s="98"/>
      <c r="AA15" s="98"/>
      <c r="AB15" s="98"/>
      <c r="AC15" s="98"/>
      <c r="AD15" s="98"/>
      <c r="AE15" s="98"/>
      <c r="AF15" s="98"/>
      <c r="AG15" s="98"/>
      <c r="AH15" s="98"/>
    </row>
    <row r="16" ht="13.5" customHeight="1">
      <c r="A16" s="88">
        <v>13.0</v>
      </c>
      <c r="B16" s="90"/>
      <c r="C16" s="90"/>
      <c r="D16" s="90"/>
      <c r="E16" s="90"/>
      <c r="F16" s="90" t="str">
        <f t="shared" si="1"/>
        <v/>
      </c>
      <c r="G16" s="91"/>
      <c r="H16" s="92"/>
      <c r="I16" s="91"/>
      <c r="J16" s="92"/>
      <c r="K16" s="93"/>
      <c r="L16" s="94"/>
      <c r="M16" s="21"/>
      <c r="N16" s="21"/>
      <c r="O16" s="95"/>
      <c r="P16" s="21"/>
      <c r="Q16" s="95"/>
      <c r="R16" s="21"/>
      <c r="S16" s="96"/>
      <c r="T16" s="23"/>
      <c r="U16" s="96"/>
      <c r="V16" s="23"/>
      <c r="W16" s="96"/>
      <c r="X16" s="97"/>
      <c r="Y16" s="98"/>
      <c r="Z16" s="98"/>
      <c r="AA16" s="98"/>
      <c r="AB16" s="98"/>
      <c r="AC16" s="98"/>
      <c r="AD16" s="98"/>
      <c r="AE16" s="98"/>
      <c r="AF16" s="98"/>
      <c r="AG16" s="98"/>
      <c r="AH16" s="98"/>
    </row>
    <row r="17" ht="13.5" customHeight="1">
      <c r="A17" s="88">
        <v>14.0</v>
      </c>
      <c r="B17" s="90"/>
      <c r="C17" s="90"/>
      <c r="D17" s="90"/>
      <c r="E17" s="90"/>
      <c r="F17" s="90" t="str">
        <f t="shared" si="1"/>
        <v/>
      </c>
      <c r="G17" s="91"/>
      <c r="H17" s="92"/>
      <c r="I17" s="91"/>
      <c r="J17" s="92"/>
      <c r="K17" s="93"/>
      <c r="L17" s="94"/>
      <c r="M17" s="21"/>
      <c r="N17" s="21"/>
      <c r="O17" s="95"/>
      <c r="P17" s="21"/>
      <c r="Q17" s="95"/>
      <c r="R17" s="21"/>
      <c r="S17" s="96"/>
      <c r="T17" s="23"/>
      <c r="U17" s="96"/>
      <c r="V17" s="23"/>
      <c r="W17" s="96"/>
      <c r="X17" s="97"/>
      <c r="Y17" s="98"/>
      <c r="Z17" s="98"/>
      <c r="AA17" s="98"/>
      <c r="AB17" s="98"/>
      <c r="AC17" s="98"/>
      <c r="AD17" s="98"/>
      <c r="AE17" s="98"/>
      <c r="AF17" s="98"/>
      <c r="AG17" s="98"/>
      <c r="AH17" s="98"/>
    </row>
    <row r="18" ht="13.5" customHeight="1">
      <c r="A18" s="88">
        <v>15.0</v>
      </c>
      <c r="B18" s="90"/>
      <c r="C18" s="90"/>
      <c r="D18" s="90"/>
      <c r="E18" s="90"/>
      <c r="F18" s="90" t="str">
        <f t="shared" si="1"/>
        <v/>
      </c>
      <c r="G18" s="91"/>
      <c r="H18" s="92"/>
      <c r="I18" s="91"/>
      <c r="J18" s="92"/>
      <c r="K18" s="93"/>
      <c r="L18" s="94"/>
      <c r="M18" s="21"/>
      <c r="N18" s="21"/>
      <c r="O18" s="95"/>
      <c r="P18" s="21"/>
      <c r="Q18" s="95"/>
      <c r="R18" s="21"/>
      <c r="S18" s="96"/>
      <c r="T18" s="23"/>
      <c r="U18" s="96"/>
      <c r="V18" s="23"/>
      <c r="W18" s="96"/>
      <c r="X18" s="97"/>
      <c r="Y18" s="98"/>
      <c r="Z18" s="98"/>
      <c r="AA18" s="98"/>
      <c r="AB18" s="98"/>
      <c r="AC18" s="98"/>
      <c r="AD18" s="98"/>
      <c r="AE18" s="98"/>
      <c r="AF18" s="98"/>
      <c r="AG18" s="98"/>
      <c r="AH18" s="98"/>
    </row>
    <row r="19" ht="13.5" customHeight="1">
      <c r="A19" s="88">
        <v>16.0</v>
      </c>
      <c r="B19" s="90"/>
      <c r="C19" s="90"/>
      <c r="D19" s="90"/>
      <c r="E19" s="90"/>
      <c r="F19" s="90" t="str">
        <f t="shared" si="1"/>
        <v/>
      </c>
      <c r="G19" s="91"/>
      <c r="H19" s="92"/>
      <c r="I19" s="91"/>
      <c r="J19" s="92"/>
      <c r="K19" s="93"/>
      <c r="L19" s="94"/>
      <c r="M19" s="21"/>
      <c r="N19" s="21"/>
      <c r="O19" s="95"/>
      <c r="P19" s="21"/>
      <c r="Q19" s="95"/>
      <c r="R19" s="21"/>
      <c r="S19" s="96"/>
      <c r="T19" s="23"/>
      <c r="U19" s="96"/>
      <c r="V19" s="23"/>
      <c r="W19" s="96"/>
      <c r="X19" s="97"/>
      <c r="Y19" s="98"/>
      <c r="Z19" s="98"/>
      <c r="AA19" s="98"/>
      <c r="AB19" s="98"/>
      <c r="AC19" s="98"/>
      <c r="AD19" s="98"/>
      <c r="AE19" s="98"/>
      <c r="AF19" s="98"/>
      <c r="AG19" s="98"/>
      <c r="AH19" s="98"/>
    </row>
    <row r="20" ht="13.5" customHeight="1">
      <c r="A20" s="88">
        <v>17.0</v>
      </c>
      <c r="B20" s="90"/>
      <c r="C20" s="90"/>
      <c r="D20" s="90"/>
      <c r="E20" s="90"/>
      <c r="F20" s="90" t="str">
        <f t="shared" si="1"/>
        <v/>
      </c>
      <c r="G20" s="91"/>
      <c r="H20" s="92"/>
      <c r="I20" s="91"/>
      <c r="J20" s="92"/>
      <c r="K20" s="93"/>
      <c r="L20" s="94"/>
      <c r="M20" s="21"/>
      <c r="N20" s="21"/>
      <c r="O20" s="95"/>
      <c r="P20" s="21"/>
      <c r="Q20" s="95"/>
      <c r="R20" s="21"/>
      <c r="S20" s="96"/>
      <c r="T20" s="23"/>
      <c r="U20" s="96"/>
      <c r="V20" s="23"/>
      <c r="W20" s="96"/>
      <c r="X20" s="97"/>
      <c r="Y20" s="98"/>
      <c r="Z20" s="98"/>
      <c r="AA20" s="98"/>
      <c r="AB20" s="98"/>
      <c r="AC20" s="98"/>
      <c r="AD20" s="98"/>
      <c r="AE20" s="98"/>
      <c r="AF20" s="98"/>
      <c r="AG20" s="98"/>
      <c r="AH20" s="98"/>
    </row>
    <row r="21" ht="13.5" customHeight="1">
      <c r="A21" s="88">
        <v>18.0</v>
      </c>
      <c r="B21" s="90"/>
      <c r="C21" s="90"/>
      <c r="D21" s="90"/>
      <c r="E21" s="90"/>
      <c r="F21" s="90" t="str">
        <f t="shared" si="1"/>
        <v/>
      </c>
      <c r="G21" s="91"/>
      <c r="H21" s="92"/>
      <c r="I21" s="91"/>
      <c r="J21" s="92"/>
      <c r="K21" s="93"/>
      <c r="L21" s="94"/>
      <c r="M21" s="21"/>
      <c r="N21" s="21"/>
      <c r="O21" s="95"/>
      <c r="P21" s="21"/>
      <c r="Q21" s="95"/>
      <c r="R21" s="21"/>
      <c r="S21" s="96"/>
      <c r="T21" s="23"/>
      <c r="U21" s="96"/>
      <c r="V21" s="23"/>
      <c r="W21" s="96"/>
      <c r="X21" s="97"/>
      <c r="Y21" s="98"/>
      <c r="Z21" s="98"/>
      <c r="AA21" s="98"/>
      <c r="AB21" s="98"/>
      <c r="AC21" s="98"/>
      <c r="AD21" s="98"/>
      <c r="AE21" s="98"/>
      <c r="AF21" s="98"/>
      <c r="AG21" s="98"/>
      <c r="AH21" s="98"/>
    </row>
    <row r="22" ht="13.5" customHeight="1">
      <c r="A22" s="88">
        <v>19.0</v>
      </c>
      <c r="B22" s="90"/>
      <c r="C22" s="90"/>
      <c r="D22" s="90"/>
      <c r="E22" s="90"/>
      <c r="F22" s="90" t="str">
        <f t="shared" si="1"/>
        <v/>
      </c>
      <c r="G22" s="91"/>
      <c r="H22" s="92"/>
      <c r="I22" s="91"/>
      <c r="J22" s="92"/>
      <c r="K22" s="93"/>
      <c r="L22" s="94"/>
      <c r="M22" s="21"/>
      <c r="N22" s="21"/>
      <c r="O22" s="95"/>
      <c r="P22" s="21"/>
      <c r="Q22" s="95"/>
      <c r="R22" s="21"/>
      <c r="S22" s="96"/>
      <c r="T22" s="23"/>
      <c r="U22" s="96"/>
      <c r="V22" s="23"/>
      <c r="W22" s="96"/>
      <c r="X22" s="97"/>
      <c r="Y22" s="98"/>
      <c r="Z22" s="98"/>
      <c r="AA22" s="98"/>
      <c r="AB22" s="98"/>
      <c r="AC22" s="98"/>
      <c r="AD22" s="98"/>
      <c r="AE22" s="98"/>
      <c r="AF22" s="98"/>
      <c r="AG22" s="98"/>
      <c r="AH22" s="98"/>
    </row>
    <row r="23" ht="13.5" customHeight="1">
      <c r="A23" s="88">
        <v>20.0</v>
      </c>
      <c r="B23" s="90"/>
      <c r="C23" s="90"/>
      <c r="D23" s="90"/>
      <c r="E23" s="90"/>
      <c r="F23" s="90" t="str">
        <f t="shared" si="1"/>
        <v/>
      </c>
      <c r="G23" s="91"/>
      <c r="H23" s="92"/>
      <c r="I23" s="91"/>
      <c r="J23" s="92"/>
      <c r="K23" s="93"/>
      <c r="L23" s="94"/>
      <c r="M23" s="21"/>
      <c r="N23" s="21"/>
      <c r="O23" s="95"/>
      <c r="P23" s="21"/>
      <c r="Q23" s="95"/>
      <c r="R23" s="21"/>
      <c r="S23" s="96"/>
      <c r="T23" s="23"/>
      <c r="U23" s="96"/>
      <c r="V23" s="23"/>
      <c r="W23" s="96"/>
      <c r="X23" s="97"/>
      <c r="Y23" s="98"/>
      <c r="Z23" s="98"/>
      <c r="AA23" s="98"/>
      <c r="AB23" s="98"/>
      <c r="AC23" s="98"/>
      <c r="AD23" s="98"/>
      <c r="AE23" s="98"/>
      <c r="AF23" s="98"/>
      <c r="AG23" s="98"/>
      <c r="AH23" s="98"/>
    </row>
    <row r="24" ht="13.5" customHeight="1">
      <c r="A24" s="88">
        <v>21.0</v>
      </c>
      <c r="B24" s="90"/>
      <c r="C24" s="90"/>
      <c r="D24" s="90"/>
      <c r="E24" s="90"/>
      <c r="F24" s="90" t="str">
        <f t="shared" si="1"/>
        <v/>
      </c>
      <c r="G24" s="91"/>
      <c r="H24" s="92"/>
      <c r="I24" s="91"/>
      <c r="J24" s="92"/>
      <c r="K24" s="93"/>
      <c r="L24" s="94"/>
      <c r="M24" s="21"/>
      <c r="N24" s="21"/>
      <c r="O24" s="95"/>
      <c r="P24" s="21"/>
      <c r="Q24" s="95"/>
      <c r="R24" s="21"/>
      <c r="S24" s="96"/>
      <c r="T24" s="23"/>
      <c r="U24" s="96"/>
      <c r="V24" s="23"/>
      <c r="W24" s="96"/>
      <c r="X24" s="97"/>
      <c r="Y24" s="98"/>
      <c r="Z24" s="98"/>
      <c r="AA24" s="98"/>
      <c r="AB24" s="98"/>
      <c r="AC24" s="98"/>
      <c r="AD24" s="98"/>
      <c r="AE24" s="98"/>
      <c r="AF24" s="98"/>
      <c r="AG24" s="98"/>
      <c r="AH24" s="98"/>
    </row>
    <row r="25" ht="13.5" customHeight="1">
      <c r="A25" s="88">
        <v>22.0</v>
      </c>
      <c r="B25" s="90"/>
      <c r="C25" s="90"/>
      <c r="D25" s="90"/>
      <c r="E25" s="90"/>
      <c r="F25" s="90" t="str">
        <f t="shared" si="1"/>
        <v/>
      </c>
      <c r="G25" s="91"/>
      <c r="H25" s="92"/>
      <c r="I25" s="91"/>
      <c r="J25" s="92"/>
      <c r="K25" s="93"/>
      <c r="L25" s="94"/>
      <c r="M25" s="21"/>
      <c r="N25" s="21"/>
      <c r="O25" s="95"/>
      <c r="P25" s="21"/>
      <c r="Q25" s="95"/>
      <c r="R25" s="21"/>
      <c r="S25" s="96"/>
      <c r="T25" s="23"/>
      <c r="U25" s="96"/>
      <c r="V25" s="23"/>
      <c r="W25" s="96"/>
      <c r="X25" s="97"/>
      <c r="Y25" s="98"/>
      <c r="Z25" s="98"/>
      <c r="AA25" s="98"/>
      <c r="AB25" s="98"/>
      <c r="AC25" s="98"/>
      <c r="AD25" s="98"/>
      <c r="AE25" s="98"/>
      <c r="AF25" s="98"/>
      <c r="AG25" s="98"/>
      <c r="AH25" s="98"/>
    </row>
    <row r="26" ht="13.5" customHeight="1">
      <c r="A26" s="88">
        <v>23.0</v>
      </c>
      <c r="B26" s="90"/>
      <c r="C26" s="90"/>
      <c r="D26" s="90"/>
      <c r="E26" s="90"/>
      <c r="F26" s="90" t="str">
        <f t="shared" si="1"/>
        <v/>
      </c>
      <c r="G26" s="91"/>
      <c r="H26" s="92"/>
      <c r="I26" s="91"/>
      <c r="J26" s="92"/>
      <c r="K26" s="93"/>
      <c r="L26" s="94"/>
      <c r="M26" s="21"/>
      <c r="N26" s="21"/>
      <c r="O26" s="95"/>
      <c r="P26" s="21"/>
      <c r="Q26" s="95"/>
      <c r="R26" s="21"/>
      <c r="S26" s="96"/>
      <c r="T26" s="23"/>
      <c r="U26" s="96"/>
      <c r="V26" s="23"/>
      <c r="W26" s="96"/>
      <c r="X26" s="97"/>
      <c r="Y26" s="98"/>
      <c r="Z26" s="98"/>
      <c r="AA26" s="98"/>
      <c r="AB26" s="98"/>
      <c r="AC26" s="98"/>
      <c r="AD26" s="98"/>
      <c r="AE26" s="98"/>
      <c r="AF26" s="98"/>
      <c r="AG26" s="98"/>
      <c r="AH26" s="98"/>
    </row>
    <row r="27" ht="13.5" customHeight="1">
      <c r="A27" s="88">
        <v>24.0</v>
      </c>
      <c r="B27" s="90"/>
      <c r="C27" s="90"/>
      <c r="D27" s="90"/>
      <c r="E27" s="90"/>
      <c r="F27" s="90" t="str">
        <f t="shared" si="1"/>
        <v/>
      </c>
      <c r="G27" s="91"/>
      <c r="H27" s="92"/>
      <c r="I27" s="91"/>
      <c r="J27" s="92"/>
      <c r="K27" s="93"/>
      <c r="L27" s="94"/>
      <c r="M27" s="21"/>
      <c r="N27" s="21"/>
      <c r="O27" s="95"/>
      <c r="P27" s="21"/>
      <c r="Q27" s="95"/>
      <c r="R27" s="21"/>
      <c r="S27" s="96"/>
      <c r="T27" s="23"/>
      <c r="U27" s="96"/>
      <c r="V27" s="23"/>
      <c r="W27" s="96"/>
      <c r="X27" s="97"/>
      <c r="Y27" s="98"/>
      <c r="Z27" s="98"/>
      <c r="AA27" s="98"/>
      <c r="AB27" s="98"/>
      <c r="AC27" s="98"/>
      <c r="AD27" s="98"/>
      <c r="AE27" s="98"/>
      <c r="AF27" s="98"/>
      <c r="AG27" s="98"/>
      <c r="AH27" s="98"/>
    </row>
    <row r="28" ht="13.5" customHeight="1">
      <c r="A28" s="88">
        <v>25.0</v>
      </c>
      <c r="B28" s="90"/>
      <c r="C28" s="90"/>
      <c r="D28" s="90"/>
      <c r="E28" s="90"/>
      <c r="F28" s="90" t="str">
        <f t="shared" si="1"/>
        <v/>
      </c>
      <c r="G28" s="91"/>
      <c r="H28" s="92"/>
      <c r="I28" s="91"/>
      <c r="J28" s="92"/>
      <c r="K28" s="93"/>
      <c r="L28" s="94"/>
      <c r="M28" s="21"/>
      <c r="N28" s="21"/>
      <c r="O28" s="95"/>
      <c r="P28" s="21"/>
      <c r="Q28" s="95"/>
      <c r="R28" s="21"/>
      <c r="S28" s="96"/>
      <c r="T28" s="23"/>
      <c r="U28" s="96"/>
      <c r="V28" s="23"/>
      <c r="W28" s="96"/>
      <c r="X28" s="97"/>
      <c r="Y28" s="98"/>
      <c r="Z28" s="98"/>
      <c r="AA28" s="98"/>
      <c r="AB28" s="98"/>
      <c r="AC28" s="98"/>
      <c r="AD28" s="98"/>
      <c r="AE28" s="98"/>
      <c r="AF28" s="98"/>
      <c r="AG28" s="98"/>
      <c r="AH28" s="98"/>
    </row>
    <row r="29" ht="13.5" customHeight="1">
      <c r="A29" s="88">
        <v>26.0</v>
      </c>
      <c r="B29" s="90"/>
      <c r="C29" s="90"/>
      <c r="D29" s="90"/>
      <c r="E29" s="90"/>
      <c r="F29" s="90" t="str">
        <f t="shared" si="1"/>
        <v/>
      </c>
      <c r="G29" s="91"/>
      <c r="H29" s="92"/>
      <c r="I29" s="91"/>
      <c r="J29" s="92"/>
      <c r="K29" s="93"/>
      <c r="L29" s="94"/>
      <c r="M29" s="21"/>
      <c r="N29" s="21"/>
      <c r="O29" s="95"/>
      <c r="P29" s="21"/>
      <c r="Q29" s="95"/>
      <c r="R29" s="21"/>
      <c r="S29" s="96"/>
      <c r="T29" s="23"/>
      <c r="U29" s="96"/>
      <c r="V29" s="23"/>
      <c r="W29" s="96"/>
      <c r="X29" s="97"/>
      <c r="Y29" s="98"/>
      <c r="Z29" s="98"/>
      <c r="AA29" s="98"/>
      <c r="AB29" s="98"/>
      <c r="AC29" s="98"/>
      <c r="AD29" s="98"/>
      <c r="AE29" s="98"/>
      <c r="AF29" s="98"/>
      <c r="AG29" s="98"/>
      <c r="AH29" s="98"/>
    </row>
    <row r="30" ht="13.5" customHeight="1">
      <c r="A30" s="88">
        <v>27.0</v>
      </c>
      <c r="B30" s="90"/>
      <c r="C30" s="90"/>
      <c r="D30" s="90"/>
      <c r="E30" s="90"/>
      <c r="F30" s="90" t="str">
        <f t="shared" si="1"/>
        <v/>
      </c>
      <c r="G30" s="91"/>
      <c r="H30" s="92"/>
      <c r="I30" s="91"/>
      <c r="J30" s="92"/>
      <c r="K30" s="93"/>
      <c r="L30" s="94"/>
      <c r="M30" s="21"/>
      <c r="N30" s="21"/>
      <c r="O30" s="95"/>
      <c r="P30" s="21"/>
      <c r="Q30" s="95"/>
      <c r="R30" s="21"/>
      <c r="S30" s="96"/>
      <c r="T30" s="23"/>
      <c r="U30" s="96"/>
      <c r="V30" s="23"/>
      <c r="W30" s="96"/>
      <c r="X30" s="97"/>
      <c r="Y30" s="98"/>
      <c r="Z30" s="98"/>
      <c r="AA30" s="98"/>
      <c r="AB30" s="98"/>
      <c r="AC30" s="98"/>
      <c r="AD30" s="98"/>
      <c r="AE30" s="98"/>
      <c r="AF30" s="98"/>
      <c r="AG30" s="98"/>
      <c r="AH30" s="98"/>
    </row>
    <row r="31" ht="13.5" customHeight="1">
      <c r="A31" s="88">
        <v>28.0</v>
      </c>
      <c r="B31" s="90"/>
      <c r="C31" s="90"/>
      <c r="D31" s="90"/>
      <c r="E31" s="90"/>
      <c r="F31" s="90" t="str">
        <f t="shared" si="1"/>
        <v/>
      </c>
      <c r="G31" s="91"/>
      <c r="H31" s="92"/>
      <c r="I31" s="91"/>
      <c r="J31" s="92"/>
      <c r="K31" s="93"/>
      <c r="L31" s="94"/>
      <c r="M31" s="21"/>
      <c r="N31" s="21"/>
      <c r="O31" s="95"/>
      <c r="P31" s="21"/>
      <c r="Q31" s="95"/>
      <c r="R31" s="21"/>
      <c r="S31" s="96"/>
      <c r="T31" s="23"/>
      <c r="U31" s="96"/>
      <c r="V31" s="23"/>
      <c r="W31" s="96"/>
      <c r="X31" s="97"/>
      <c r="Y31" s="98"/>
      <c r="Z31" s="98"/>
      <c r="AA31" s="98"/>
      <c r="AB31" s="98"/>
      <c r="AC31" s="98"/>
      <c r="AD31" s="98"/>
      <c r="AE31" s="98"/>
      <c r="AF31" s="98"/>
      <c r="AG31" s="98"/>
      <c r="AH31" s="98"/>
    </row>
    <row r="32" ht="13.5" customHeight="1">
      <c r="A32" s="88">
        <v>29.0</v>
      </c>
      <c r="B32" s="90"/>
      <c r="C32" s="90"/>
      <c r="D32" s="90"/>
      <c r="E32" s="90"/>
      <c r="F32" s="90" t="str">
        <f t="shared" si="1"/>
        <v/>
      </c>
      <c r="G32" s="91"/>
      <c r="H32" s="92"/>
      <c r="I32" s="91"/>
      <c r="J32" s="92"/>
      <c r="K32" s="93"/>
      <c r="L32" s="94"/>
      <c r="M32" s="21"/>
      <c r="N32" s="21"/>
      <c r="O32" s="95"/>
      <c r="P32" s="21"/>
      <c r="Q32" s="95"/>
      <c r="R32" s="21"/>
      <c r="S32" s="96"/>
      <c r="T32" s="23"/>
      <c r="U32" s="96"/>
      <c r="V32" s="23"/>
      <c r="W32" s="96"/>
      <c r="X32" s="97"/>
      <c r="Y32" s="98"/>
      <c r="Z32" s="98"/>
      <c r="AA32" s="98"/>
      <c r="AB32" s="98"/>
      <c r="AC32" s="98"/>
      <c r="AD32" s="98"/>
      <c r="AE32" s="98"/>
      <c r="AF32" s="98"/>
      <c r="AG32" s="98"/>
      <c r="AH32" s="98"/>
    </row>
    <row r="33" ht="13.5" customHeight="1">
      <c r="A33" s="88">
        <v>30.0</v>
      </c>
      <c r="B33" s="90"/>
      <c r="C33" s="90"/>
      <c r="D33" s="90"/>
      <c r="E33" s="90"/>
      <c r="F33" s="90" t="str">
        <f t="shared" si="1"/>
        <v/>
      </c>
      <c r="G33" s="91"/>
      <c r="H33" s="92"/>
      <c r="I33" s="91"/>
      <c r="J33" s="92"/>
      <c r="K33" s="93"/>
      <c r="L33" s="94"/>
      <c r="M33" s="21"/>
      <c r="N33" s="21"/>
      <c r="O33" s="95"/>
      <c r="P33" s="21"/>
      <c r="Q33" s="95"/>
      <c r="R33" s="21"/>
      <c r="S33" s="96"/>
      <c r="T33" s="23"/>
      <c r="U33" s="96"/>
      <c r="V33" s="23"/>
      <c r="W33" s="96"/>
      <c r="X33" s="97"/>
      <c r="Y33" s="98"/>
      <c r="Z33" s="98"/>
      <c r="AA33" s="98"/>
      <c r="AB33" s="98"/>
      <c r="AC33" s="98"/>
      <c r="AD33" s="98"/>
      <c r="AE33" s="98"/>
      <c r="AF33" s="98"/>
      <c r="AG33" s="98"/>
      <c r="AH33" s="98"/>
    </row>
    <row r="34" ht="13.5" customHeight="1">
      <c r="A34" s="88">
        <v>31.0</v>
      </c>
      <c r="B34" s="90"/>
      <c r="C34" s="90"/>
      <c r="D34" s="90"/>
      <c r="E34" s="90"/>
      <c r="F34" s="90" t="str">
        <f t="shared" si="1"/>
        <v/>
      </c>
      <c r="G34" s="91"/>
      <c r="H34" s="92"/>
      <c r="I34" s="91"/>
      <c r="J34" s="92"/>
      <c r="K34" s="93"/>
      <c r="L34" s="94"/>
      <c r="M34" s="21"/>
      <c r="N34" s="21"/>
      <c r="O34" s="95"/>
      <c r="P34" s="21"/>
      <c r="Q34" s="95"/>
      <c r="R34" s="21"/>
      <c r="S34" s="96"/>
      <c r="T34" s="23"/>
      <c r="U34" s="96"/>
      <c r="V34" s="23"/>
      <c r="W34" s="96"/>
      <c r="X34" s="97"/>
      <c r="Y34" s="98"/>
      <c r="Z34" s="98"/>
      <c r="AA34" s="98"/>
      <c r="AB34" s="98"/>
      <c r="AC34" s="98"/>
      <c r="AD34" s="98"/>
      <c r="AE34" s="98"/>
      <c r="AF34" s="98"/>
      <c r="AG34" s="98"/>
      <c r="AH34" s="98"/>
    </row>
    <row r="35" ht="13.5" customHeight="1">
      <c r="A35" s="99"/>
      <c r="B35" s="100" t="s">
        <v>76</v>
      </c>
      <c r="C35" s="101" t="str">
        <f t="shared" ref="C35:G35" si="2">IF(SUM(C4:C34)&gt;0,SUM(C4:C34),"")</f>
        <v/>
      </c>
      <c r="D35" s="101" t="str">
        <f t="shared" si="2"/>
        <v/>
      </c>
      <c r="E35" s="101" t="str">
        <f t="shared" si="2"/>
        <v/>
      </c>
      <c r="F35" s="101" t="str">
        <f t="shared" si="2"/>
        <v/>
      </c>
      <c r="G35" s="101" t="str">
        <f t="shared" si="2"/>
        <v/>
      </c>
      <c r="H35" s="102">
        <f>IF(SUM(H4:H34)&gt;0,SUM(H4:H34),0)</f>
        <v>0</v>
      </c>
      <c r="I35" s="101" t="str">
        <f>IF(SUM(I4:I34)&gt;0,SUM(I4:I34),"")</f>
        <v/>
      </c>
      <c r="J35" s="102">
        <f>IF(SUM(J4:J34)&gt;0,SUM(J4:J34),0)</f>
        <v>0</v>
      </c>
      <c r="K35" s="103"/>
      <c r="L35" s="101" t="str">
        <f>IF(SUM(L4:L34)&gt;0,SUM(L4:L34),"")</f>
        <v/>
      </c>
      <c r="M35" s="102">
        <f t="shared" ref="M35:N35" si="3">IF(SUM(M4:M34)&gt;0,SUM(M4:M34),0)</f>
        <v>0</v>
      </c>
      <c r="N35" s="102">
        <f t="shared" si="3"/>
        <v>0</v>
      </c>
      <c r="O35" s="104"/>
      <c r="P35" s="102">
        <f>IF(SUM(P4:P34)&gt;0,SUM(P4:P34),0)</f>
        <v>0</v>
      </c>
      <c r="Q35" s="104"/>
      <c r="R35" s="102">
        <f>IF(SUM(R4:R34)&gt;0,SUM(R4:R34),0)</f>
        <v>0</v>
      </c>
      <c r="S35" s="101" t="str">
        <f>IF(SUM(S4:S34)&gt;0,SUM(S4:S34),"")</f>
        <v/>
      </c>
      <c r="T35" s="102">
        <f>IF(SUM(T4:T34)&gt;0,SUM(T4:T34),0)</f>
        <v>0</v>
      </c>
      <c r="U35" s="101" t="str">
        <f>IF(SUM(U4:U34)&gt;0,SUM(U4:U34),"")</f>
        <v/>
      </c>
      <c r="V35" s="102">
        <f>IF(SUM(V4:V34)&gt;0,SUM(V4:V34),0)</f>
        <v>0</v>
      </c>
      <c r="W35" s="101" t="str">
        <f>IF(SUM(W4:W34)&gt;0,SUM(W4:W34),"")</f>
        <v/>
      </c>
      <c r="X35" s="103"/>
      <c r="Y35" s="105" t="str">
        <f t="shared" ref="Y35:AH35" si="4">IF(SUM(Y4:Y34)=0,"",SUM(Y4:Y34))</f>
        <v/>
      </c>
      <c r="Z35" s="105" t="str">
        <f t="shared" si="4"/>
        <v/>
      </c>
      <c r="AA35" s="105" t="str">
        <f t="shared" si="4"/>
        <v/>
      </c>
      <c r="AB35" s="105" t="str">
        <f t="shared" si="4"/>
        <v/>
      </c>
      <c r="AC35" s="105" t="str">
        <f t="shared" si="4"/>
        <v/>
      </c>
      <c r="AD35" s="105" t="str">
        <f t="shared" si="4"/>
        <v/>
      </c>
      <c r="AE35" s="105" t="str">
        <f t="shared" si="4"/>
        <v/>
      </c>
      <c r="AF35" s="105" t="str">
        <f t="shared" si="4"/>
        <v/>
      </c>
      <c r="AG35" s="105" t="str">
        <f t="shared" si="4"/>
        <v/>
      </c>
      <c r="AH35" s="105" t="str">
        <f t="shared" si="4"/>
        <v/>
      </c>
    </row>
    <row r="36" ht="13.5" customHeight="1">
      <c r="A36" s="60"/>
      <c r="B36" s="61"/>
      <c r="C36" s="61"/>
      <c r="D36" s="61"/>
      <c r="E36" s="61"/>
      <c r="F36" s="61"/>
      <c r="G36" s="61"/>
      <c r="H36" s="61"/>
      <c r="I36" s="61"/>
      <c r="J36" s="61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</row>
    <row r="37" ht="13.5" customHeight="1">
      <c r="A37" s="106"/>
      <c r="B37" s="70" t="s">
        <v>90</v>
      </c>
      <c r="C37" s="53"/>
      <c r="D37" s="53"/>
      <c r="E37" s="53"/>
      <c r="F37" s="53"/>
      <c r="G37" s="53"/>
      <c r="H37" s="54"/>
      <c r="I37" s="74" t="s">
        <v>68</v>
      </c>
      <c r="J37" s="54"/>
      <c r="K37" s="55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</row>
    <row r="38" ht="48.0" customHeight="1">
      <c r="A38" s="106"/>
      <c r="B38" s="13" t="s">
        <v>2</v>
      </c>
      <c r="C38" s="13" t="s">
        <v>3</v>
      </c>
      <c r="D38" s="13" t="s">
        <v>4</v>
      </c>
      <c r="E38" s="13" t="s">
        <v>5</v>
      </c>
      <c r="F38" s="79"/>
      <c r="G38" s="13" t="s">
        <v>91</v>
      </c>
      <c r="H38" s="13" t="s">
        <v>92</v>
      </c>
      <c r="I38" s="15" t="s">
        <v>93</v>
      </c>
      <c r="J38" s="15" t="s">
        <v>94</v>
      </c>
      <c r="K38" s="55"/>
      <c r="L38" s="2"/>
      <c r="M38" s="63"/>
      <c r="N38" s="63"/>
      <c r="O38" s="63"/>
      <c r="P38" s="63"/>
      <c r="Q38" s="63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</row>
    <row r="39" ht="13.5" customHeight="1">
      <c r="A39" s="106"/>
      <c r="B39" s="18" t="str">
        <f>IF(COUNT(B4:B34)&gt;0,AVERAGE(B4:B34),"")</f>
        <v/>
      </c>
      <c r="C39" s="18" t="str">
        <f>IF(SUM(C35:E35)&gt;0,SUM(C35:E35)/COUNT(B4:B34),"")</f>
        <v/>
      </c>
      <c r="D39" s="18" t="str">
        <f>IF(SUM(C35:E35)&gt;0,C39/B39,"")</f>
        <v/>
      </c>
      <c r="E39" s="18"/>
      <c r="F39" s="20"/>
      <c r="G39" s="20">
        <v>0.0</v>
      </c>
      <c r="H39" s="19">
        <v>0.0</v>
      </c>
      <c r="I39" s="24" t="str">
        <f>IF(W35="","",W35/U35)</f>
        <v/>
      </c>
      <c r="J39" s="23">
        <f>IF(W35="",0,V35/W35)</f>
        <v>0</v>
      </c>
      <c r="K39" s="55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</row>
    <row r="40" ht="13.5" customHeight="1">
      <c r="A40" s="2"/>
      <c r="B40" s="61"/>
      <c r="C40" s="61"/>
      <c r="D40" s="61"/>
      <c r="E40" s="61"/>
      <c r="F40" s="61"/>
      <c r="G40" s="107" t="s">
        <v>95</v>
      </c>
      <c r="H40" s="60"/>
      <c r="I40" s="60"/>
      <c r="J40" s="61"/>
      <c r="K40" s="108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</row>
    <row r="41" ht="13.5" customHeight="1">
      <c r="A41" s="106"/>
      <c r="B41" s="109" t="s">
        <v>96</v>
      </c>
      <c r="C41" s="53"/>
      <c r="D41" s="53"/>
      <c r="E41" s="53"/>
      <c r="F41" s="53"/>
      <c r="G41" s="54"/>
      <c r="H41" s="55"/>
      <c r="I41" s="106"/>
      <c r="J41" s="75" t="s">
        <v>97</v>
      </c>
      <c r="K41" s="54"/>
      <c r="L41" s="55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</row>
    <row r="42" ht="31.5" customHeight="1">
      <c r="A42" s="106"/>
      <c r="B42" s="110" t="s">
        <v>52</v>
      </c>
      <c r="C42" s="110" t="s">
        <v>59</v>
      </c>
      <c r="D42" s="110" t="s">
        <v>11</v>
      </c>
      <c r="E42" s="110" t="s">
        <v>41</v>
      </c>
      <c r="F42" s="110" t="s">
        <v>13</v>
      </c>
      <c r="G42" s="111" t="s">
        <v>98</v>
      </c>
      <c r="H42" s="55"/>
      <c r="I42" s="106"/>
      <c r="J42" s="112" t="s">
        <v>99</v>
      </c>
      <c r="K42" s="112" t="s">
        <v>17</v>
      </c>
      <c r="L42" s="55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</row>
    <row r="43" ht="13.5" customHeight="1">
      <c r="A43" s="106"/>
      <c r="B43" s="113">
        <f>IF(SUM(H35,J35)&gt;0,SUM(H35,J35),0)</f>
        <v>0</v>
      </c>
      <c r="C43" s="113">
        <f>IF(SUM(M35,N35,P35,R35,T35)&gt;0,SUM(R35,P35,N35,M35,T35),0)</f>
        <v>0</v>
      </c>
      <c r="D43" s="114" t="str">
        <f>IF(SUM(C35:E35)&gt;0,M35/SUM(C35:E35)*12,"")</f>
        <v/>
      </c>
      <c r="E43" s="114" t="str">
        <f>IF(SUM(C35:E35)&gt;0,C43/SUM(C35:E35)*12,"")</f>
        <v/>
      </c>
      <c r="F43" s="113">
        <f>IF(SUM(T35,V35)&gt;0,SUM(T35,V35),0)</f>
        <v>0</v>
      </c>
      <c r="G43" s="113">
        <f>IF(OR(NOT(B43=""),NOT(C43=""),NOT(F43="")),B43-C43,"")</f>
        <v>0</v>
      </c>
      <c r="H43" s="55"/>
      <c r="I43" s="106"/>
      <c r="J43" s="87" t="str">
        <f>IF(SUM($C$35:$E$35)=0,"",SUM(Y35:Z35))</f>
        <v/>
      </c>
      <c r="K43" s="87" t="str">
        <f>IF(SUM($C$35:$E$35)=0,"",SUM(AA35:AH35))</f>
        <v/>
      </c>
      <c r="L43" s="55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conditionalFormatting sqref="B43:G43">
    <cfRule type="cellIs" dxfId="0" priority="1" stopIfTrue="1" operator="lessThan">
      <formula>0</formula>
    </cfRule>
  </conditionalFormatting>
  <printOptions/>
  <pageMargins bottom="0.75" footer="0.0" header="0.0" left="0.7" right="0.7" top="0.75"/>
  <pageSetup scale="63" orientation="landscape"/>
  <headerFooter>
    <oddFooter>&amp;L0000002021-chicken-tracker.xlsx&amp;C0000001/16/22&amp;R000000March 2021 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2" width="8.86"/>
    <col customWidth="1" min="3" max="3" width="10.71"/>
    <col customWidth="1" min="4" max="4" width="12.43"/>
    <col customWidth="1" min="5" max="8" width="8.86"/>
    <col customWidth="1" min="9" max="9" width="9.86"/>
    <col customWidth="1" min="10" max="10" width="8.86"/>
    <col customWidth="1" min="11" max="11" width="27.71"/>
    <col customWidth="1" min="12" max="14" width="8.86"/>
    <col customWidth="1" min="15" max="15" width="27.71"/>
    <col customWidth="1" min="16" max="16" width="8.86"/>
    <col customWidth="1" min="17" max="17" width="27.71"/>
    <col customWidth="1" min="18" max="18" width="9.14"/>
    <col customWidth="1" min="19" max="21" width="8.86"/>
    <col customWidth="1" min="22" max="22" width="9.71"/>
    <col customWidth="1" min="23" max="23" width="8.86"/>
    <col customWidth="1" min="24" max="24" width="27.71"/>
    <col customWidth="1" min="25" max="34" width="8.86"/>
  </cols>
  <sheetData>
    <row r="1" ht="13.5" customHeight="1">
      <c r="A1" s="68" t="s">
        <v>56</v>
      </c>
      <c r="B1" s="69" t="s">
        <v>57</v>
      </c>
      <c r="C1" s="70" t="s">
        <v>58</v>
      </c>
      <c r="D1" s="53"/>
      <c r="E1" s="54"/>
      <c r="F1" s="71"/>
      <c r="G1" s="72" t="s">
        <v>52</v>
      </c>
      <c r="H1" s="53"/>
      <c r="I1" s="53"/>
      <c r="J1" s="53"/>
      <c r="K1" s="54"/>
      <c r="L1" s="73" t="s">
        <v>59</v>
      </c>
      <c r="M1" s="53"/>
      <c r="N1" s="53"/>
      <c r="O1" s="53"/>
      <c r="P1" s="53"/>
      <c r="Q1" s="53"/>
      <c r="R1" s="54"/>
      <c r="S1" s="74" t="s">
        <v>13</v>
      </c>
      <c r="T1" s="53"/>
      <c r="U1" s="53"/>
      <c r="V1" s="53"/>
      <c r="W1" s="53"/>
      <c r="X1" s="54"/>
      <c r="Y1" s="75" t="s">
        <v>1</v>
      </c>
      <c r="Z1" s="53"/>
      <c r="AA1" s="53"/>
      <c r="AB1" s="53"/>
      <c r="AC1" s="53"/>
      <c r="AD1" s="53"/>
      <c r="AE1" s="53"/>
      <c r="AF1" s="53"/>
      <c r="AG1" s="53"/>
      <c r="AH1" s="54"/>
    </row>
    <row r="2" ht="15.0" customHeight="1">
      <c r="A2" s="76"/>
      <c r="B2" s="77"/>
      <c r="C2" s="78" t="s">
        <v>50</v>
      </c>
      <c r="D2" s="53"/>
      <c r="E2" s="54"/>
      <c r="F2" s="79"/>
      <c r="G2" s="72" t="s">
        <v>60</v>
      </c>
      <c r="H2" s="54"/>
      <c r="I2" s="72" t="s">
        <v>61</v>
      </c>
      <c r="J2" s="54"/>
      <c r="K2" s="80" t="s">
        <v>62</v>
      </c>
      <c r="L2" s="81" t="s">
        <v>63</v>
      </c>
      <c r="M2" s="54"/>
      <c r="N2" s="14" t="s">
        <v>64</v>
      </c>
      <c r="O2" s="81" t="s">
        <v>65</v>
      </c>
      <c r="P2" s="54"/>
      <c r="Q2" s="81" t="s">
        <v>66</v>
      </c>
      <c r="R2" s="54"/>
      <c r="S2" s="74" t="s">
        <v>67</v>
      </c>
      <c r="T2" s="54"/>
      <c r="U2" s="74" t="s">
        <v>68</v>
      </c>
      <c r="V2" s="53"/>
      <c r="W2" s="54"/>
      <c r="X2" s="82" t="s">
        <v>69</v>
      </c>
      <c r="Y2" s="83" t="s">
        <v>70</v>
      </c>
      <c r="Z2" s="83" t="s">
        <v>71</v>
      </c>
      <c r="AA2" s="75" t="s">
        <v>17</v>
      </c>
      <c r="AB2" s="53"/>
      <c r="AC2" s="53"/>
      <c r="AD2" s="53"/>
      <c r="AE2" s="53"/>
      <c r="AF2" s="53"/>
      <c r="AG2" s="53"/>
      <c r="AH2" s="54"/>
    </row>
    <row r="3" ht="15.75" customHeight="1">
      <c r="A3" s="77"/>
      <c r="B3" s="13" t="s">
        <v>72</v>
      </c>
      <c r="C3" s="13" t="s">
        <v>73</v>
      </c>
      <c r="D3" s="13" t="s">
        <v>74</v>
      </c>
      <c r="E3" s="13" t="s">
        <v>75</v>
      </c>
      <c r="F3" s="13" t="s">
        <v>76</v>
      </c>
      <c r="G3" s="84" t="s">
        <v>77</v>
      </c>
      <c r="H3" s="84" t="s">
        <v>78</v>
      </c>
      <c r="I3" s="84" t="s">
        <v>72</v>
      </c>
      <c r="J3" s="84" t="s">
        <v>78</v>
      </c>
      <c r="K3" s="77"/>
      <c r="L3" s="85" t="s">
        <v>79</v>
      </c>
      <c r="M3" s="85" t="s">
        <v>78</v>
      </c>
      <c r="N3" s="85" t="s">
        <v>78</v>
      </c>
      <c r="O3" s="85" t="s">
        <v>80</v>
      </c>
      <c r="P3" s="85" t="s">
        <v>78</v>
      </c>
      <c r="Q3" s="85" t="s">
        <v>80</v>
      </c>
      <c r="R3" s="85" t="s">
        <v>78</v>
      </c>
      <c r="S3" s="86" t="s">
        <v>72</v>
      </c>
      <c r="T3" s="86" t="s">
        <v>78</v>
      </c>
      <c r="U3" s="15" t="s">
        <v>72</v>
      </c>
      <c r="V3" s="86" t="s">
        <v>78</v>
      </c>
      <c r="W3" s="86" t="s">
        <v>81</v>
      </c>
      <c r="X3" s="77"/>
      <c r="Y3" s="77"/>
      <c r="Z3" s="77"/>
      <c r="AA3" s="87" t="s">
        <v>82</v>
      </c>
      <c r="AB3" s="87" t="s">
        <v>83</v>
      </c>
      <c r="AC3" s="87" t="s">
        <v>84</v>
      </c>
      <c r="AD3" s="87" t="s">
        <v>85</v>
      </c>
      <c r="AE3" s="87" t="s">
        <v>86</v>
      </c>
      <c r="AF3" s="87" t="s">
        <v>87</v>
      </c>
      <c r="AG3" s="87" t="s">
        <v>88</v>
      </c>
      <c r="AH3" s="87" t="s">
        <v>89</v>
      </c>
    </row>
    <row r="4" ht="13.5" customHeight="1">
      <c r="A4" s="88">
        <v>1.0</v>
      </c>
      <c r="B4" s="90"/>
      <c r="C4" s="90"/>
      <c r="D4" s="90"/>
      <c r="E4" s="90"/>
      <c r="F4" s="90" t="str">
        <f t="shared" ref="F4:F33" si="1">IF(SUM(C4:E4)&gt;0,SUM(C4:E4),"")</f>
        <v/>
      </c>
      <c r="G4" s="91"/>
      <c r="H4" s="92"/>
      <c r="I4" s="91"/>
      <c r="J4" s="92"/>
      <c r="K4" s="93"/>
      <c r="L4" s="94"/>
      <c r="M4" s="21"/>
      <c r="N4" s="21"/>
      <c r="O4" s="95"/>
      <c r="P4" s="21"/>
      <c r="Q4" s="95"/>
      <c r="R4" s="21"/>
      <c r="S4" s="96"/>
      <c r="T4" s="23"/>
      <c r="U4" s="96"/>
      <c r="V4" s="23"/>
      <c r="W4" s="96"/>
      <c r="X4" s="97"/>
      <c r="Y4" s="98"/>
      <c r="Z4" s="98"/>
      <c r="AA4" s="98"/>
      <c r="AB4" s="98"/>
      <c r="AC4" s="98"/>
      <c r="AD4" s="98"/>
      <c r="AE4" s="98"/>
      <c r="AF4" s="98"/>
      <c r="AG4" s="98"/>
      <c r="AH4" s="98"/>
    </row>
    <row r="5" ht="13.5" customHeight="1">
      <c r="A5" s="88">
        <v>2.0</v>
      </c>
      <c r="B5" s="90"/>
      <c r="C5" s="90"/>
      <c r="D5" s="90"/>
      <c r="E5" s="90"/>
      <c r="F5" s="90" t="str">
        <f t="shared" si="1"/>
        <v/>
      </c>
      <c r="G5" s="91"/>
      <c r="H5" s="92"/>
      <c r="I5" s="91"/>
      <c r="J5" s="92"/>
      <c r="K5" s="93"/>
      <c r="L5" s="94"/>
      <c r="M5" s="21"/>
      <c r="N5" s="21"/>
      <c r="O5" s="95"/>
      <c r="P5" s="21"/>
      <c r="Q5" s="95"/>
      <c r="R5" s="21"/>
      <c r="S5" s="96"/>
      <c r="T5" s="23"/>
      <c r="U5" s="96"/>
      <c r="V5" s="23"/>
      <c r="W5" s="96"/>
      <c r="X5" s="97"/>
      <c r="Y5" s="98"/>
      <c r="Z5" s="98"/>
      <c r="AA5" s="98"/>
      <c r="AB5" s="98"/>
      <c r="AC5" s="98"/>
      <c r="AD5" s="98"/>
      <c r="AE5" s="98"/>
      <c r="AF5" s="98"/>
      <c r="AG5" s="98"/>
      <c r="AH5" s="98"/>
    </row>
    <row r="6" ht="13.5" customHeight="1">
      <c r="A6" s="88">
        <v>3.0</v>
      </c>
      <c r="B6" s="90"/>
      <c r="C6" s="90"/>
      <c r="D6" s="90"/>
      <c r="E6" s="90"/>
      <c r="F6" s="90" t="str">
        <f t="shared" si="1"/>
        <v/>
      </c>
      <c r="G6" s="91"/>
      <c r="H6" s="92"/>
      <c r="I6" s="91"/>
      <c r="J6" s="92"/>
      <c r="K6" s="93"/>
      <c r="L6" s="94"/>
      <c r="M6" s="21"/>
      <c r="N6" s="21"/>
      <c r="O6" s="95"/>
      <c r="P6" s="21"/>
      <c r="Q6" s="95"/>
      <c r="R6" s="21"/>
      <c r="S6" s="96"/>
      <c r="T6" s="23"/>
      <c r="U6" s="96"/>
      <c r="V6" s="23"/>
      <c r="W6" s="96"/>
      <c r="X6" s="97"/>
      <c r="Y6" s="98"/>
      <c r="Z6" s="98"/>
      <c r="AA6" s="98"/>
      <c r="AB6" s="98"/>
      <c r="AC6" s="98"/>
      <c r="AD6" s="98"/>
      <c r="AE6" s="98"/>
      <c r="AF6" s="98"/>
      <c r="AG6" s="98"/>
      <c r="AH6" s="98"/>
    </row>
    <row r="7" ht="13.5" customHeight="1">
      <c r="A7" s="88">
        <v>4.0</v>
      </c>
      <c r="B7" s="90"/>
      <c r="C7" s="90"/>
      <c r="D7" s="90"/>
      <c r="E7" s="90"/>
      <c r="F7" s="90" t="str">
        <f t="shared" si="1"/>
        <v/>
      </c>
      <c r="G7" s="91"/>
      <c r="H7" s="92"/>
      <c r="I7" s="91"/>
      <c r="J7" s="92"/>
      <c r="K7" s="93"/>
      <c r="L7" s="94"/>
      <c r="M7" s="21"/>
      <c r="N7" s="21"/>
      <c r="O7" s="95"/>
      <c r="P7" s="21"/>
      <c r="Q7" s="95"/>
      <c r="R7" s="21"/>
      <c r="S7" s="96"/>
      <c r="T7" s="23"/>
      <c r="U7" s="96"/>
      <c r="V7" s="23"/>
      <c r="W7" s="96"/>
      <c r="X7" s="97"/>
      <c r="Y7" s="98"/>
      <c r="Z7" s="98"/>
      <c r="AA7" s="98"/>
      <c r="AB7" s="98"/>
      <c r="AC7" s="98"/>
      <c r="AD7" s="98"/>
      <c r="AE7" s="98"/>
      <c r="AF7" s="98"/>
      <c r="AG7" s="98"/>
      <c r="AH7" s="98"/>
    </row>
    <row r="8" ht="13.5" customHeight="1">
      <c r="A8" s="88">
        <v>5.0</v>
      </c>
      <c r="B8" s="90"/>
      <c r="C8" s="90"/>
      <c r="D8" s="90"/>
      <c r="E8" s="90"/>
      <c r="F8" s="90" t="str">
        <f t="shared" si="1"/>
        <v/>
      </c>
      <c r="G8" s="91"/>
      <c r="H8" s="92"/>
      <c r="I8" s="91"/>
      <c r="J8" s="92"/>
      <c r="K8" s="93"/>
      <c r="L8" s="94"/>
      <c r="M8" s="21"/>
      <c r="N8" s="21"/>
      <c r="O8" s="95"/>
      <c r="P8" s="21"/>
      <c r="Q8" s="95"/>
      <c r="R8" s="21"/>
      <c r="S8" s="96"/>
      <c r="T8" s="23"/>
      <c r="U8" s="96"/>
      <c r="V8" s="23"/>
      <c r="W8" s="96"/>
      <c r="X8" s="97"/>
      <c r="Y8" s="98"/>
      <c r="Z8" s="98"/>
      <c r="AA8" s="98"/>
      <c r="AB8" s="98"/>
      <c r="AC8" s="98"/>
      <c r="AD8" s="98"/>
      <c r="AE8" s="98"/>
      <c r="AF8" s="98"/>
      <c r="AG8" s="98"/>
      <c r="AH8" s="98"/>
    </row>
    <row r="9" ht="13.5" customHeight="1">
      <c r="A9" s="88">
        <v>6.0</v>
      </c>
      <c r="B9" s="90"/>
      <c r="C9" s="90"/>
      <c r="D9" s="90"/>
      <c r="E9" s="90"/>
      <c r="F9" s="90" t="str">
        <f t="shared" si="1"/>
        <v/>
      </c>
      <c r="G9" s="91"/>
      <c r="H9" s="92"/>
      <c r="I9" s="91"/>
      <c r="J9" s="92"/>
      <c r="K9" s="93"/>
      <c r="L9" s="94"/>
      <c r="M9" s="21"/>
      <c r="N9" s="21"/>
      <c r="O9" s="95"/>
      <c r="P9" s="21"/>
      <c r="Q9" s="95"/>
      <c r="R9" s="21"/>
      <c r="S9" s="96"/>
      <c r="T9" s="23"/>
      <c r="U9" s="96"/>
      <c r="V9" s="23"/>
      <c r="W9" s="96"/>
      <c r="X9" s="97"/>
      <c r="Y9" s="98"/>
      <c r="Z9" s="98"/>
      <c r="AA9" s="98"/>
      <c r="AB9" s="98"/>
      <c r="AC9" s="98"/>
      <c r="AD9" s="98"/>
      <c r="AE9" s="98"/>
      <c r="AF9" s="98"/>
      <c r="AG9" s="98"/>
      <c r="AH9" s="98"/>
    </row>
    <row r="10" ht="13.5" customHeight="1">
      <c r="A10" s="88">
        <v>7.0</v>
      </c>
      <c r="B10" s="90"/>
      <c r="C10" s="90"/>
      <c r="D10" s="90"/>
      <c r="E10" s="90"/>
      <c r="F10" s="90" t="str">
        <f t="shared" si="1"/>
        <v/>
      </c>
      <c r="G10" s="91"/>
      <c r="H10" s="92"/>
      <c r="I10" s="91"/>
      <c r="J10" s="92"/>
      <c r="K10" s="93"/>
      <c r="L10" s="94"/>
      <c r="M10" s="21"/>
      <c r="N10" s="21"/>
      <c r="O10" s="95"/>
      <c r="P10" s="21"/>
      <c r="Q10" s="95"/>
      <c r="R10" s="21"/>
      <c r="S10" s="96"/>
      <c r="T10" s="23"/>
      <c r="U10" s="96"/>
      <c r="V10" s="23"/>
      <c r="W10" s="96"/>
      <c r="X10" s="97"/>
      <c r="Y10" s="98"/>
      <c r="Z10" s="98"/>
      <c r="AA10" s="98"/>
      <c r="AB10" s="98"/>
      <c r="AC10" s="98"/>
      <c r="AD10" s="98"/>
      <c r="AE10" s="98"/>
      <c r="AF10" s="98"/>
      <c r="AG10" s="98"/>
      <c r="AH10" s="98"/>
    </row>
    <row r="11" ht="13.5" customHeight="1">
      <c r="A11" s="88">
        <v>8.0</v>
      </c>
      <c r="B11" s="90"/>
      <c r="C11" s="90"/>
      <c r="D11" s="90"/>
      <c r="E11" s="90"/>
      <c r="F11" s="90" t="str">
        <f t="shared" si="1"/>
        <v/>
      </c>
      <c r="G11" s="91"/>
      <c r="H11" s="92"/>
      <c r="I11" s="91"/>
      <c r="J11" s="92"/>
      <c r="K11" s="93"/>
      <c r="L11" s="94"/>
      <c r="M11" s="21"/>
      <c r="N11" s="21"/>
      <c r="O11" s="95"/>
      <c r="P11" s="21"/>
      <c r="Q11" s="95"/>
      <c r="R11" s="21"/>
      <c r="S11" s="96"/>
      <c r="T11" s="23"/>
      <c r="U11" s="96"/>
      <c r="V11" s="23"/>
      <c r="W11" s="96"/>
      <c r="X11" s="97"/>
      <c r="Y11" s="98"/>
      <c r="Z11" s="98"/>
      <c r="AA11" s="98"/>
      <c r="AB11" s="98"/>
      <c r="AC11" s="98"/>
      <c r="AD11" s="98"/>
      <c r="AE11" s="98"/>
      <c r="AF11" s="98"/>
      <c r="AG11" s="98"/>
      <c r="AH11" s="98"/>
    </row>
    <row r="12" ht="13.5" customHeight="1">
      <c r="A12" s="88">
        <v>9.0</v>
      </c>
      <c r="B12" s="90"/>
      <c r="C12" s="90"/>
      <c r="D12" s="90"/>
      <c r="E12" s="90"/>
      <c r="F12" s="90" t="str">
        <f t="shared" si="1"/>
        <v/>
      </c>
      <c r="G12" s="91"/>
      <c r="H12" s="92"/>
      <c r="I12" s="91"/>
      <c r="J12" s="92"/>
      <c r="K12" s="93"/>
      <c r="L12" s="94"/>
      <c r="M12" s="21"/>
      <c r="N12" s="21"/>
      <c r="O12" s="95"/>
      <c r="P12" s="21"/>
      <c r="Q12" s="95"/>
      <c r="R12" s="21"/>
      <c r="S12" s="96"/>
      <c r="T12" s="23"/>
      <c r="U12" s="96"/>
      <c r="V12" s="23"/>
      <c r="W12" s="96"/>
      <c r="X12" s="97"/>
      <c r="Y12" s="98"/>
      <c r="Z12" s="98"/>
      <c r="AA12" s="98"/>
      <c r="AB12" s="98"/>
      <c r="AC12" s="98"/>
      <c r="AD12" s="98"/>
      <c r="AE12" s="98"/>
      <c r="AF12" s="98"/>
      <c r="AG12" s="98"/>
      <c r="AH12" s="98"/>
    </row>
    <row r="13" ht="13.5" customHeight="1">
      <c r="A13" s="88">
        <v>10.0</v>
      </c>
      <c r="B13" s="90"/>
      <c r="C13" s="90"/>
      <c r="D13" s="90"/>
      <c r="E13" s="90"/>
      <c r="F13" s="90" t="str">
        <f t="shared" si="1"/>
        <v/>
      </c>
      <c r="G13" s="91"/>
      <c r="H13" s="92"/>
      <c r="I13" s="91"/>
      <c r="J13" s="92"/>
      <c r="K13" s="93"/>
      <c r="L13" s="94"/>
      <c r="M13" s="21"/>
      <c r="N13" s="21"/>
      <c r="O13" s="95"/>
      <c r="P13" s="21"/>
      <c r="Q13" s="95"/>
      <c r="R13" s="21"/>
      <c r="S13" s="96"/>
      <c r="T13" s="23"/>
      <c r="U13" s="96"/>
      <c r="V13" s="23"/>
      <c r="W13" s="96"/>
      <c r="X13" s="97"/>
      <c r="Y13" s="98"/>
      <c r="Z13" s="98"/>
      <c r="AA13" s="98"/>
      <c r="AB13" s="98"/>
      <c r="AC13" s="98"/>
      <c r="AD13" s="98"/>
      <c r="AE13" s="98"/>
      <c r="AF13" s="98"/>
      <c r="AG13" s="98"/>
      <c r="AH13" s="98"/>
    </row>
    <row r="14" ht="13.5" customHeight="1">
      <c r="A14" s="88">
        <v>11.0</v>
      </c>
      <c r="B14" s="90"/>
      <c r="C14" s="90"/>
      <c r="D14" s="90"/>
      <c r="E14" s="90"/>
      <c r="F14" s="90" t="str">
        <f t="shared" si="1"/>
        <v/>
      </c>
      <c r="G14" s="91"/>
      <c r="H14" s="92"/>
      <c r="I14" s="91"/>
      <c r="J14" s="92"/>
      <c r="K14" s="93"/>
      <c r="L14" s="94"/>
      <c r="M14" s="21"/>
      <c r="N14" s="21"/>
      <c r="O14" s="95"/>
      <c r="P14" s="21"/>
      <c r="Q14" s="95"/>
      <c r="R14" s="21"/>
      <c r="S14" s="96"/>
      <c r="T14" s="23"/>
      <c r="U14" s="96"/>
      <c r="V14" s="23"/>
      <c r="W14" s="96"/>
      <c r="X14" s="97"/>
      <c r="Y14" s="98"/>
      <c r="Z14" s="98"/>
      <c r="AA14" s="98"/>
      <c r="AB14" s="98"/>
      <c r="AC14" s="98"/>
      <c r="AD14" s="98"/>
      <c r="AE14" s="98"/>
      <c r="AF14" s="98"/>
      <c r="AG14" s="98"/>
      <c r="AH14" s="98"/>
    </row>
    <row r="15" ht="13.5" customHeight="1">
      <c r="A15" s="88">
        <v>12.0</v>
      </c>
      <c r="B15" s="90"/>
      <c r="C15" s="90"/>
      <c r="D15" s="90"/>
      <c r="E15" s="90"/>
      <c r="F15" s="90" t="str">
        <f t="shared" si="1"/>
        <v/>
      </c>
      <c r="G15" s="91"/>
      <c r="H15" s="92"/>
      <c r="I15" s="91"/>
      <c r="J15" s="92"/>
      <c r="K15" s="93"/>
      <c r="L15" s="94"/>
      <c r="M15" s="21"/>
      <c r="N15" s="21"/>
      <c r="O15" s="95"/>
      <c r="P15" s="21"/>
      <c r="Q15" s="95"/>
      <c r="R15" s="21"/>
      <c r="S15" s="96"/>
      <c r="T15" s="23"/>
      <c r="U15" s="96"/>
      <c r="V15" s="23"/>
      <c r="W15" s="96"/>
      <c r="X15" s="97"/>
      <c r="Y15" s="98"/>
      <c r="Z15" s="98"/>
      <c r="AA15" s="98"/>
      <c r="AB15" s="98"/>
      <c r="AC15" s="98"/>
      <c r="AD15" s="98"/>
      <c r="AE15" s="98"/>
      <c r="AF15" s="98"/>
      <c r="AG15" s="98"/>
      <c r="AH15" s="98"/>
    </row>
    <row r="16" ht="13.5" customHeight="1">
      <c r="A16" s="88">
        <v>13.0</v>
      </c>
      <c r="B16" s="90"/>
      <c r="C16" s="90"/>
      <c r="D16" s="90"/>
      <c r="E16" s="90"/>
      <c r="F16" s="90" t="str">
        <f t="shared" si="1"/>
        <v/>
      </c>
      <c r="G16" s="91"/>
      <c r="H16" s="92"/>
      <c r="I16" s="91"/>
      <c r="J16" s="92"/>
      <c r="K16" s="93"/>
      <c r="L16" s="94"/>
      <c r="M16" s="21"/>
      <c r="N16" s="21"/>
      <c r="O16" s="95"/>
      <c r="P16" s="21"/>
      <c r="Q16" s="95"/>
      <c r="R16" s="21"/>
      <c r="S16" s="96"/>
      <c r="T16" s="23"/>
      <c r="U16" s="96"/>
      <c r="V16" s="23"/>
      <c r="W16" s="96"/>
      <c r="X16" s="97"/>
      <c r="Y16" s="98"/>
      <c r="Z16" s="98"/>
      <c r="AA16" s="98"/>
      <c r="AB16" s="98"/>
      <c r="AC16" s="98"/>
      <c r="AD16" s="98"/>
      <c r="AE16" s="98"/>
      <c r="AF16" s="98"/>
      <c r="AG16" s="98"/>
      <c r="AH16" s="98"/>
    </row>
    <row r="17" ht="13.5" customHeight="1">
      <c r="A17" s="88">
        <v>14.0</v>
      </c>
      <c r="B17" s="90"/>
      <c r="C17" s="90"/>
      <c r="D17" s="90"/>
      <c r="E17" s="90"/>
      <c r="F17" s="90" t="str">
        <f t="shared" si="1"/>
        <v/>
      </c>
      <c r="G17" s="91"/>
      <c r="H17" s="92"/>
      <c r="I17" s="91"/>
      <c r="J17" s="92"/>
      <c r="K17" s="93"/>
      <c r="L17" s="94"/>
      <c r="M17" s="21"/>
      <c r="N17" s="21"/>
      <c r="O17" s="95"/>
      <c r="P17" s="21"/>
      <c r="Q17" s="95"/>
      <c r="R17" s="21"/>
      <c r="S17" s="96"/>
      <c r="T17" s="23"/>
      <c r="U17" s="96"/>
      <c r="V17" s="23"/>
      <c r="W17" s="96"/>
      <c r="X17" s="97"/>
      <c r="Y17" s="98"/>
      <c r="Z17" s="98"/>
      <c r="AA17" s="98"/>
      <c r="AB17" s="98"/>
      <c r="AC17" s="98"/>
      <c r="AD17" s="98"/>
      <c r="AE17" s="98"/>
      <c r="AF17" s="98"/>
      <c r="AG17" s="98"/>
      <c r="AH17" s="98"/>
    </row>
    <row r="18" ht="13.5" customHeight="1">
      <c r="A18" s="88">
        <v>15.0</v>
      </c>
      <c r="B18" s="90"/>
      <c r="C18" s="90"/>
      <c r="D18" s="90"/>
      <c r="E18" s="90"/>
      <c r="F18" s="90" t="str">
        <f t="shared" si="1"/>
        <v/>
      </c>
      <c r="G18" s="91"/>
      <c r="H18" s="92"/>
      <c r="I18" s="91"/>
      <c r="J18" s="92"/>
      <c r="K18" s="93"/>
      <c r="L18" s="94"/>
      <c r="M18" s="21"/>
      <c r="N18" s="21"/>
      <c r="O18" s="95"/>
      <c r="P18" s="21"/>
      <c r="Q18" s="95"/>
      <c r="R18" s="21"/>
      <c r="S18" s="96"/>
      <c r="T18" s="23"/>
      <c r="U18" s="96"/>
      <c r="V18" s="23"/>
      <c r="W18" s="96"/>
      <c r="X18" s="97"/>
      <c r="Y18" s="98"/>
      <c r="Z18" s="98"/>
      <c r="AA18" s="98"/>
      <c r="AB18" s="98"/>
      <c r="AC18" s="98"/>
      <c r="AD18" s="98"/>
      <c r="AE18" s="98"/>
      <c r="AF18" s="98"/>
      <c r="AG18" s="98"/>
      <c r="AH18" s="98"/>
    </row>
    <row r="19" ht="13.5" customHeight="1">
      <c r="A19" s="88">
        <v>16.0</v>
      </c>
      <c r="B19" s="90"/>
      <c r="C19" s="90"/>
      <c r="D19" s="90"/>
      <c r="E19" s="90"/>
      <c r="F19" s="90" t="str">
        <f t="shared" si="1"/>
        <v/>
      </c>
      <c r="G19" s="91"/>
      <c r="H19" s="92"/>
      <c r="I19" s="91"/>
      <c r="J19" s="92"/>
      <c r="K19" s="93"/>
      <c r="L19" s="94"/>
      <c r="M19" s="21"/>
      <c r="N19" s="21"/>
      <c r="O19" s="95"/>
      <c r="P19" s="21"/>
      <c r="Q19" s="95"/>
      <c r="R19" s="21"/>
      <c r="S19" s="96"/>
      <c r="T19" s="23"/>
      <c r="U19" s="96"/>
      <c r="V19" s="23"/>
      <c r="W19" s="96"/>
      <c r="X19" s="97"/>
      <c r="Y19" s="98"/>
      <c r="Z19" s="98"/>
      <c r="AA19" s="98"/>
      <c r="AB19" s="98"/>
      <c r="AC19" s="98"/>
      <c r="AD19" s="98"/>
      <c r="AE19" s="98"/>
      <c r="AF19" s="98"/>
      <c r="AG19" s="98"/>
      <c r="AH19" s="98"/>
    </row>
    <row r="20" ht="13.5" customHeight="1">
      <c r="A20" s="88">
        <v>17.0</v>
      </c>
      <c r="B20" s="90"/>
      <c r="C20" s="90"/>
      <c r="D20" s="90"/>
      <c r="E20" s="90"/>
      <c r="F20" s="90" t="str">
        <f t="shared" si="1"/>
        <v/>
      </c>
      <c r="G20" s="91"/>
      <c r="H20" s="92"/>
      <c r="I20" s="91"/>
      <c r="J20" s="92"/>
      <c r="K20" s="93"/>
      <c r="L20" s="94"/>
      <c r="M20" s="21"/>
      <c r="N20" s="21"/>
      <c r="O20" s="95"/>
      <c r="P20" s="21"/>
      <c r="Q20" s="95"/>
      <c r="R20" s="21"/>
      <c r="S20" s="96"/>
      <c r="T20" s="23"/>
      <c r="U20" s="96"/>
      <c r="V20" s="23"/>
      <c r="W20" s="96"/>
      <c r="X20" s="97"/>
      <c r="Y20" s="98"/>
      <c r="Z20" s="98"/>
      <c r="AA20" s="98"/>
      <c r="AB20" s="98"/>
      <c r="AC20" s="98"/>
      <c r="AD20" s="98"/>
      <c r="AE20" s="98"/>
      <c r="AF20" s="98"/>
      <c r="AG20" s="98"/>
      <c r="AH20" s="98"/>
    </row>
    <row r="21" ht="13.5" customHeight="1">
      <c r="A21" s="88">
        <v>18.0</v>
      </c>
      <c r="B21" s="90"/>
      <c r="C21" s="90"/>
      <c r="D21" s="90"/>
      <c r="E21" s="90"/>
      <c r="F21" s="90" t="str">
        <f t="shared" si="1"/>
        <v/>
      </c>
      <c r="G21" s="91"/>
      <c r="H21" s="92"/>
      <c r="I21" s="91"/>
      <c r="J21" s="92"/>
      <c r="K21" s="93"/>
      <c r="L21" s="94"/>
      <c r="M21" s="21"/>
      <c r="N21" s="21"/>
      <c r="O21" s="95"/>
      <c r="P21" s="115"/>
      <c r="Q21" s="95"/>
      <c r="R21" s="21"/>
      <c r="S21" s="96"/>
      <c r="T21" s="23"/>
      <c r="U21" s="96"/>
      <c r="V21" s="23"/>
      <c r="W21" s="96"/>
      <c r="X21" s="97"/>
      <c r="Y21" s="98"/>
      <c r="Z21" s="98"/>
      <c r="AA21" s="98"/>
      <c r="AB21" s="98"/>
      <c r="AC21" s="98"/>
      <c r="AD21" s="98"/>
      <c r="AE21" s="98"/>
      <c r="AF21" s="98"/>
      <c r="AG21" s="98"/>
      <c r="AH21" s="98"/>
    </row>
    <row r="22" ht="13.5" customHeight="1">
      <c r="A22" s="88">
        <v>19.0</v>
      </c>
      <c r="B22" s="90"/>
      <c r="C22" s="90"/>
      <c r="D22" s="90"/>
      <c r="E22" s="90"/>
      <c r="F22" s="90" t="str">
        <f t="shared" si="1"/>
        <v/>
      </c>
      <c r="G22" s="91"/>
      <c r="H22" s="92"/>
      <c r="I22" s="91"/>
      <c r="J22" s="92"/>
      <c r="K22" s="93"/>
      <c r="L22" s="94"/>
      <c r="M22" s="21"/>
      <c r="N22" s="21"/>
      <c r="O22" s="95"/>
      <c r="P22" s="21"/>
      <c r="Q22" s="95"/>
      <c r="R22" s="21"/>
      <c r="S22" s="96"/>
      <c r="T22" s="23"/>
      <c r="U22" s="96"/>
      <c r="V22" s="23"/>
      <c r="W22" s="96"/>
      <c r="X22" s="97"/>
      <c r="Y22" s="98"/>
      <c r="Z22" s="98"/>
      <c r="AA22" s="98"/>
      <c r="AB22" s="98"/>
      <c r="AC22" s="98"/>
      <c r="AD22" s="98"/>
      <c r="AE22" s="98"/>
      <c r="AF22" s="98"/>
      <c r="AG22" s="98"/>
      <c r="AH22" s="98"/>
    </row>
    <row r="23" ht="13.5" customHeight="1">
      <c r="A23" s="88">
        <v>20.0</v>
      </c>
      <c r="B23" s="90"/>
      <c r="C23" s="90"/>
      <c r="D23" s="90"/>
      <c r="E23" s="90"/>
      <c r="F23" s="90" t="str">
        <f t="shared" si="1"/>
        <v/>
      </c>
      <c r="G23" s="91"/>
      <c r="H23" s="92"/>
      <c r="I23" s="91"/>
      <c r="J23" s="92"/>
      <c r="K23" s="93"/>
      <c r="L23" s="94"/>
      <c r="M23" s="21"/>
      <c r="N23" s="21"/>
      <c r="O23" s="95"/>
      <c r="P23" s="21"/>
      <c r="Q23" s="95"/>
      <c r="R23" s="21"/>
      <c r="S23" s="96"/>
      <c r="T23" s="23"/>
      <c r="U23" s="96"/>
      <c r="V23" s="23"/>
      <c r="W23" s="96"/>
      <c r="X23" s="97"/>
      <c r="Y23" s="98"/>
      <c r="Z23" s="98"/>
      <c r="AA23" s="98"/>
      <c r="AB23" s="98"/>
      <c r="AC23" s="98"/>
      <c r="AD23" s="98"/>
      <c r="AE23" s="98"/>
      <c r="AF23" s="98"/>
      <c r="AG23" s="98"/>
      <c r="AH23" s="98"/>
    </row>
    <row r="24" ht="13.5" customHeight="1">
      <c r="A24" s="88">
        <v>21.0</v>
      </c>
      <c r="B24" s="90"/>
      <c r="C24" s="90"/>
      <c r="D24" s="90"/>
      <c r="E24" s="90"/>
      <c r="F24" s="90" t="str">
        <f t="shared" si="1"/>
        <v/>
      </c>
      <c r="G24" s="91"/>
      <c r="H24" s="92"/>
      <c r="I24" s="91"/>
      <c r="J24" s="92"/>
      <c r="K24" s="93"/>
      <c r="L24" s="94"/>
      <c r="M24" s="21"/>
      <c r="N24" s="21"/>
      <c r="O24" s="95"/>
      <c r="P24" s="21"/>
      <c r="Q24" s="95"/>
      <c r="R24" s="21"/>
      <c r="S24" s="96"/>
      <c r="T24" s="23"/>
      <c r="U24" s="96"/>
      <c r="V24" s="23"/>
      <c r="W24" s="96"/>
      <c r="X24" s="97"/>
      <c r="Y24" s="98"/>
      <c r="Z24" s="98"/>
      <c r="AA24" s="98"/>
      <c r="AB24" s="98"/>
      <c r="AC24" s="98"/>
      <c r="AD24" s="98"/>
      <c r="AE24" s="98"/>
      <c r="AF24" s="98"/>
      <c r="AG24" s="98"/>
      <c r="AH24" s="98"/>
    </row>
    <row r="25" ht="13.5" customHeight="1">
      <c r="A25" s="88">
        <v>22.0</v>
      </c>
      <c r="B25" s="90"/>
      <c r="C25" s="90"/>
      <c r="D25" s="90"/>
      <c r="E25" s="90"/>
      <c r="F25" s="90" t="str">
        <f t="shared" si="1"/>
        <v/>
      </c>
      <c r="G25" s="91"/>
      <c r="H25" s="92"/>
      <c r="I25" s="91"/>
      <c r="J25" s="92"/>
      <c r="K25" s="93"/>
      <c r="L25" s="94"/>
      <c r="M25" s="21"/>
      <c r="N25" s="21"/>
      <c r="O25" s="95"/>
      <c r="P25" s="21"/>
      <c r="Q25" s="95"/>
      <c r="R25" s="21"/>
      <c r="S25" s="96"/>
      <c r="T25" s="23"/>
      <c r="U25" s="96"/>
      <c r="V25" s="23"/>
      <c r="W25" s="96"/>
      <c r="X25" s="97"/>
      <c r="Y25" s="98"/>
      <c r="Z25" s="98"/>
      <c r="AA25" s="98"/>
      <c r="AB25" s="98"/>
      <c r="AC25" s="98"/>
      <c r="AD25" s="98"/>
      <c r="AE25" s="98"/>
      <c r="AF25" s="98"/>
      <c r="AG25" s="98"/>
      <c r="AH25" s="98"/>
    </row>
    <row r="26" ht="13.5" customHeight="1">
      <c r="A26" s="88">
        <v>23.0</v>
      </c>
      <c r="B26" s="90"/>
      <c r="C26" s="90"/>
      <c r="D26" s="90"/>
      <c r="E26" s="90"/>
      <c r="F26" s="90" t="str">
        <f t="shared" si="1"/>
        <v/>
      </c>
      <c r="G26" s="91"/>
      <c r="H26" s="92"/>
      <c r="I26" s="91"/>
      <c r="J26" s="92"/>
      <c r="K26" s="93"/>
      <c r="L26" s="94"/>
      <c r="M26" s="21"/>
      <c r="N26" s="21"/>
      <c r="O26" s="95"/>
      <c r="P26" s="21"/>
      <c r="Q26" s="95"/>
      <c r="R26" s="21"/>
      <c r="S26" s="96"/>
      <c r="T26" s="23"/>
      <c r="U26" s="96"/>
      <c r="V26" s="23"/>
      <c r="W26" s="96"/>
      <c r="X26" s="97"/>
      <c r="Y26" s="98"/>
      <c r="Z26" s="98"/>
      <c r="AA26" s="98"/>
      <c r="AB26" s="98"/>
      <c r="AC26" s="98"/>
      <c r="AD26" s="98"/>
      <c r="AE26" s="98"/>
      <c r="AF26" s="98"/>
      <c r="AG26" s="98"/>
      <c r="AH26" s="98"/>
    </row>
    <row r="27" ht="13.5" customHeight="1">
      <c r="A27" s="88">
        <v>24.0</v>
      </c>
      <c r="B27" s="90"/>
      <c r="C27" s="90"/>
      <c r="D27" s="90"/>
      <c r="E27" s="90"/>
      <c r="F27" s="90" t="str">
        <f t="shared" si="1"/>
        <v/>
      </c>
      <c r="G27" s="91"/>
      <c r="H27" s="92"/>
      <c r="I27" s="91"/>
      <c r="J27" s="92"/>
      <c r="K27" s="93"/>
      <c r="L27" s="94"/>
      <c r="M27" s="21"/>
      <c r="N27" s="21"/>
      <c r="O27" s="95"/>
      <c r="P27" s="21"/>
      <c r="Q27" s="95"/>
      <c r="R27" s="21"/>
      <c r="S27" s="96"/>
      <c r="T27" s="23"/>
      <c r="U27" s="96"/>
      <c r="V27" s="23"/>
      <c r="W27" s="96"/>
      <c r="X27" s="97"/>
      <c r="Y27" s="98"/>
      <c r="Z27" s="98"/>
      <c r="AA27" s="98"/>
      <c r="AB27" s="98"/>
      <c r="AC27" s="98"/>
      <c r="AD27" s="98"/>
      <c r="AE27" s="98"/>
      <c r="AF27" s="98"/>
      <c r="AG27" s="98"/>
      <c r="AH27" s="98"/>
    </row>
    <row r="28" ht="13.5" customHeight="1">
      <c r="A28" s="88">
        <v>25.0</v>
      </c>
      <c r="B28" s="90"/>
      <c r="C28" s="90"/>
      <c r="D28" s="90"/>
      <c r="E28" s="90"/>
      <c r="F28" s="90" t="str">
        <f t="shared" si="1"/>
        <v/>
      </c>
      <c r="G28" s="91"/>
      <c r="H28" s="92"/>
      <c r="I28" s="91"/>
      <c r="J28" s="92"/>
      <c r="K28" s="93"/>
      <c r="L28" s="94"/>
      <c r="M28" s="21"/>
      <c r="N28" s="21"/>
      <c r="O28" s="95"/>
      <c r="P28" s="21"/>
      <c r="Q28" s="95"/>
      <c r="R28" s="21"/>
      <c r="S28" s="96"/>
      <c r="T28" s="23"/>
      <c r="U28" s="96"/>
      <c r="V28" s="23"/>
      <c r="W28" s="96"/>
      <c r="X28" s="97"/>
      <c r="Y28" s="98"/>
      <c r="Z28" s="98"/>
      <c r="AA28" s="98"/>
      <c r="AB28" s="98"/>
      <c r="AC28" s="98"/>
      <c r="AD28" s="98"/>
      <c r="AE28" s="98"/>
      <c r="AF28" s="98"/>
      <c r="AG28" s="98"/>
      <c r="AH28" s="98"/>
    </row>
    <row r="29" ht="13.5" customHeight="1">
      <c r="A29" s="88">
        <v>26.0</v>
      </c>
      <c r="B29" s="90"/>
      <c r="C29" s="90"/>
      <c r="D29" s="90"/>
      <c r="E29" s="90"/>
      <c r="F29" s="90" t="str">
        <f t="shared" si="1"/>
        <v/>
      </c>
      <c r="G29" s="91"/>
      <c r="H29" s="92"/>
      <c r="I29" s="91"/>
      <c r="J29" s="92"/>
      <c r="K29" s="93"/>
      <c r="L29" s="94"/>
      <c r="M29" s="21"/>
      <c r="N29" s="21"/>
      <c r="O29" s="95"/>
      <c r="P29" s="21"/>
      <c r="Q29" s="95"/>
      <c r="R29" s="21"/>
      <c r="S29" s="96"/>
      <c r="T29" s="23"/>
      <c r="U29" s="96"/>
      <c r="V29" s="23"/>
      <c r="W29" s="96"/>
      <c r="X29" s="97"/>
      <c r="Y29" s="98"/>
      <c r="Z29" s="98"/>
      <c r="AA29" s="98"/>
      <c r="AB29" s="98"/>
      <c r="AC29" s="98"/>
      <c r="AD29" s="98"/>
      <c r="AE29" s="98"/>
      <c r="AF29" s="98"/>
      <c r="AG29" s="98"/>
      <c r="AH29" s="98"/>
    </row>
    <row r="30" ht="13.5" customHeight="1">
      <c r="A30" s="88">
        <v>27.0</v>
      </c>
      <c r="B30" s="90"/>
      <c r="C30" s="90"/>
      <c r="D30" s="90"/>
      <c r="E30" s="90"/>
      <c r="F30" s="90" t="str">
        <f t="shared" si="1"/>
        <v/>
      </c>
      <c r="G30" s="91"/>
      <c r="H30" s="92"/>
      <c r="I30" s="91"/>
      <c r="J30" s="92"/>
      <c r="K30" s="93"/>
      <c r="L30" s="94"/>
      <c r="M30" s="21"/>
      <c r="N30" s="21"/>
      <c r="O30" s="95"/>
      <c r="P30" s="21"/>
      <c r="Q30" s="95"/>
      <c r="R30" s="21"/>
      <c r="S30" s="96"/>
      <c r="T30" s="23"/>
      <c r="U30" s="96"/>
      <c r="V30" s="23"/>
      <c r="W30" s="96"/>
      <c r="X30" s="97"/>
      <c r="Y30" s="98"/>
      <c r="Z30" s="98"/>
      <c r="AA30" s="98"/>
      <c r="AB30" s="98"/>
      <c r="AC30" s="98"/>
      <c r="AD30" s="98"/>
      <c r="AE30" s="98"/>
      <c r="AF30" s="98"/>
      <c r="AG30" s="98"/>
      <c r="AH30" s="98"/>
    </row>
    <row r="31" ht="13.5" customHeight="1">
      <c r="A31" s="88">
        <v>28.0</v>
      </c>
      <c r="B31" s="90"/>
      <c r="C31" s="90"/>
      <c r="D31" s="90"/>
      <c r="E31" s="90"/>
      <c r="F31" s="90" t="str">
        <f t="shared" si="1"/>
        <v/>
      </c>
      <c r="G31" s="91"/>
      <c r="H31" s="92"/>
      <c r="I31" s="91"/>
      <c r="J31" s="92"/>
      <c r="K31" s="93"/>
      <c r="L31" s="94"/>
      <c r="M31" s="21"/>
      <c r="N31" s="21"/>
      <c r="O31" s="95"/>
      <c r="P31" s="21"/>
      <c r="Q31" s="95"/>
      <c r="R31" s="21"/>
      <c r="S31" s="96"/>
      <c r="T31" s="23"/>
      <c r="U31" s="96"/>
      <c r="V31" s="23"/>
      <c r="W31" s="96"/>
      <c r="X31" s="97"/>
      <c r="Y31" s="98"/>
      <c r="Z31" s="98"/>
      <c r="AA31" s="98"/>
      <c r="AB31" s="98"/>
      <c r="AC31" s="98"/>
      <c r="AD31" s="98"/>
      <c r="AE31" s="98"/>
      <c r="AF31" s="98"/>
      <c r="AG31" s="98"/>
      <c r="AH31" s="98"/>
    </row>
    <row r="32" ht="13.5" customHeight="1">
      <c r="A32" s="88">
        <v>29.0</v>
      </c>
      <c r="B32" s="90"/>
      <c r="C32" s="90"/>
      <c r="D32" s="90"/>
      <c r="E32" s="90"/>
      <c r="F32" s="90" t="str">
        <f t="shared" si="1"/>
        <v/>
      </c>
      <c r="G32" s="91"/>
      <c r="H32" s="92"/>
      <c r="I32" s="91"/>
      <c r="J32" s="92"/>
      <c r="K32" s="93"/>
      <c r="L32" s="94"/>
      <c r="M32" s="21"/>
      <c r="N32" s="21"/>
      <c r="O32" s="95"/>
      <c r="P32" s="21"/>
      <c r="Q32" s="95"/>
      <c r="R32" s="21"/>
      <c r="S32" s="96"/>
      <c r="T32" s="23"/>
      <c r="U32" s="96"/>
      <c r="V32" s="23"/>
      <c r="W32" s="96"/>
      <c r="X32" s="97"/>
      <c r="Y32" s="98"/>
      <c r="Z32" s="98"/>
      <c r="AA32" s="98"/>
      <c r="AB32" s="98"/>
      <c r="AC32" s="98"/>
      <c r="AD32" s="98"/>
      <c r="AE32" s="98"/>
      <c r="AF32" s="98"/>
      <c r="AG32" s="98"/>
      <c r="AH32" s="98"/>
    </row>
    <row r="33" ht="13.5" customHeight="1">
      <c r="A33" s="88">
        <v>30.0</v>
      </c>
      <c r="B33" s="90"/>
      <c r="C33" s="90"/>
      <c r="D33" s="90"/>
      <c r="E33" s="90"/>
      <c r="F33" s="90" t="str">
        <f t="shared" si="1"/>
        <v/>
      </c>
      <c r="G33" s="91"/>
      <c r="H33" s="92"/>
      <c r="I33" s="91"/>
      <c r="J33" s="92"/>
      <c r="K33" s="93"/>
      <c r="L33" s="94"/>
      <c r="M33" s="21"/>
      <c r="N33" s="21"/>
      <c r="O33" s="95"/>
      <c r="P33" s="21"/>
      <c r="Q33" s="95"/>
      <c r="R33" s="21"/>
      <c r="S33" s="96"/>
      <c r="T33" s="23"/>
      <c r="U33" s="96"/>
      <c r="V33" s="23"/>
      <c r="W33" s="96"/>
      <c r="X33" s="97"/>
      <c r="Y33" s="98"/>
      <c r="Z33" s="98"/>
      <c r="AA33" s="98"/>
      <c r="AB33" s="98"/>
      <c r="AC33" s="98"/>
      <c r="AD33" s="98"/>
      <c r="AE33" s="98"/>
      <c r="AF33" s="98"/>
      <c r="AG33" s="98"/>
      <c r="AH33" s="98"/>
    </row>
    <row r="34" ht="13.5" customHeight="1">
      <c r="A34" s="88"/>
      <c r="B34" s="90"/>
      <c r="C34" s="90"/>
      <c r="D34" s="90"/>
      <c r="E34" s="90"/>
      <c r="F34" s="90"/>
      <c r="G34" s="91"/>
      <c r="H34" s="92"/>
      <c r="I34" s="91"/>
      <c r="J34" s="92"/>
      <c r="K34" s="93"/>
      <c r="L34" s="94"/>
      <c r="M34" s="21"/>
      <c r="N34" s="21"/>
      <c r="O34" s="95"/>
      <c r="P34" s="21"/>
      <c r="Q34" s="95"/>
      <c r="R34" s="21"/>
      <c r="S34" s="96"/>
      <c r="T34" s="23"/>
      <c r="U34" s="96"/>
      <c r="V34" s="23"/>
      <c r="W34" s="96"/>
      <c r="X34" s="97"/>
      <c r="Y34" s="98"/>
      <c r="Z34" s="98"/>
      <c r="AA34" s="98"/>
      <c r="AB34" s="98"/>
      <c r="AC34" s="98"/>
      <c r="AD34" s="98"/>
      <c r="AE34" s="98"/>
      <c r="AF34" s="98"/>
      <c r="AG34" s="98"/>
      <c r="AH34" s="98"/>
    </row>
    <row r="35" ht="13.5" customHeight="1">
      <c r="A35" s="99"/>
      <c r="B35" s="100" t="s">
        <v>76</v>
      </c>
      <c r="C35" s="101" t="str">
        <f t="shared" ref="C35:G35" si="2">IF(SUM(C4:C34)&gt;0,SUM(C4:C34),"")</f>
        <v/>
      </c>
      <c r="D35" s="101" t="str">
        <f t="shared" si="2"/>
        <v/>
      </c>
      <c r="E35" s="101" t="str">
        <f t="shared" si="2"/>
        <v/>
      </c>
      <c r="F35" s="101" t="str">
        <f t="shared" si="2"/>
        <v/>
      </c>
      <c r="G35" s="101" t="str">
        <f t="shared" si="2"/>
        <v/>
      </c>
      <c r="H35" s="102">
        <f>IF(SUM(H4:H34)&gt;0,SUM(H4:H34),0)</f>
        <v>0</v>
      </c>
      <c r="I35" s="101" t="str">
        <f>IF(SUM(I4:I34)&gt;0,SUM(I4:I34),"")</f>
        <v/>
      </c>
      <c r="J35" s="102">
        <f>IF(SUM(J4:J34)&gt;0,SUM(J4:J34),0)</f>
        <v>0</v>
      </c>
      <c r="K35" s="103"/>
      <c r="L35" s="101" t="str">
        <f>IF(SUM(L4:L34)&gt;0,SUM(L4:L34),"")</f>
        <v/>
      </c>
      <c r="M35" s="102">
        <f t="shared" ref="M35:N35" si="3">IF(SUM(M4:M34)&gt;0,SUM(M4:M34),0)</f>
        <v>0</v>
      </c>
      <c r="N35" s="102">
        <f t="shared" si="3"/>
        <v>0</v>
      </c>
      <c r="O35" s="104"/>
      <c r="P35" s="102">
        <f>IF(SUM(P4:P34)&gt;0,SUM(P4:P34),0)</f>
        <v>0</v>
      </c>
      <c r="Q35" s="104"/>
      <c r="R35" s="102">
        <f>IF(SUM(R4:R34)&gt;0,SUM(R4:R34),0)</f>
        <v>0</v>
      </c>
      <c r="S35" s="101" t="str">
        <f>IF(SUM(S4:S34)&gt;0,SUM(S4:S34),"")</f>
        <v/>
      </c>
      <c r="T35" s="102">
        <f>IF(SUM(T4:T34)&gt;0,SUM(T4:T34),0)</f>
        <v>0</v>
      </c>
      <c r="U35" s="101" t="str">
        <f>IF(SUM(U4:U34)&gt;0,SUM(U4:U34),"")</f>
        <v/>
      </c>
      <c r="V35" s="102">
        <f>IF(SUM(V4:V34)&gt;0,SUM(V4:V34),0)</f>
        <v>0</v>
      </c>
      <c r="W35" s="101" t="str">
        <f>IF(SUM(W4:W34)&gt;0,SUM(W4:W34),"")</f>
        <v/>
      </c>
      <c r="X35" s="103"/>
      <c r="Y35" s="105" t="str">
        <f t="shared" ref="Y35:AH35" si="4">IF(SUM(Y4:Y34)=0,"",SUM(Y4:Y34))</f>
        <v/>
      </c>
      <c r="Z35" s="105" t="str">
        <f t="shared" si="4"/>
        <v/>
      </c>
      <c r="AA35" s="105" t="str">
        <f t="shared" si="4"/>
        <v/>
      </c>
      <c r="AB35" s="105" t="str">
        <f t="shared" si="4"/>
        <v/>
      </c>
      <c r="AC35" s="105" t="str">
        <f t="shared" si="4"/>
        <v/>
      </c>
      <c r="AD35" s="105" t="str">
        <f t="shared" si="4"/>
        <v/>
      </c>
      <c r="AE35" s="105" t="str">
        <f t="shared" si="4"/>
        <v/>
      </c>
      <c r="AF35" s="105" t="str">
        <f t="shared" si="4"/>
        <v/>
      </c>
      <c r="AG35" s="105" t="str">
        <f t="shared" si="4"/>
        <v/>
      </c>
      <c r="AH35" s="105" t="str">
        <f t="shared" si="4"/>
        <v/>
      </c>
    </row>
    <row r="36" ht="13.5" customHeight="1">
      <c r="A36" s="60"/>
      <c r="B36" s="61"/>
      <c r="C36" s="61"/>
      <c r="D36" s="61"/>
      <c r="E36" s="61"/>
      <c r="F36" s="61"/>
      <c r="G36" s="61"/>
      <c r="H36" s="61"/>
      <c r="I36" s="61"/>
      <c r="J36" s="61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</row>
    <row r="37" ht="13.5" customHeight="1">
      <c r="A37" s="106"/>
      <c r="B37" s="70" t="s">
        <v>90</v>
      </c>
      <c r="C37" s="53"/>
      <c r="D37" s="53"/>
      <c r="E37" s="53"/>
      <c r="F37" s="53"/>
      <c r="G37" s="53"/>
      <c r="H37" s="54"/>
      <c r="I37" s="74" t="s">
        <v>68</v>
      </c>
      <c r="J37" s="54"/>
      <c r="K37" s="55"/>
      <c r="L37" s="2"/>
      <c r="M37" s="67">
        <f>M35+N35</f>
        <v>0</v>
      </c>
      <c r="N37" s="2"/>
      <c r="O37" s="67">
        <f>M37+T35</f>
        <v>0</v>
      </c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</row>
    <row r="38" ht="48.0" customHeight="1">
      <c r="A38" s="106"/>
      <c r="B38" s="13" t="s">
        <v>2</v>
      </c>
      <c r="C38" s="13" t="s">
        <v>3</v>
      </c>
      <c r="D38" s="13" t="s">
        <v>4</v>
      </c>
      <c r="E38" s="13" t="s">
        <v>5</v>
      </c>
      <c r="F38" s="79"/>
      <c r="G38" s="13" t="s">
        <v>91</v>
      </c>
      <c r="H38" s="13" t="s">
        <v>92</v>
      </c>
      <c r="I38" s="15" t="s">
        <v>93</v>
      </c>
      <c r="J38" s="15" t="s">
        <v>94</v>
      </c>
      <c r="K38" s="55"/>
      <c r="L38" s="2"/>
      <c r="M38" s="63"/>
      <c r="N38" s="63"/>
      <c r="O38" s="63"/>
      <c r="P38" s="63"/>
      <c r="Q38" s="63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</row>
    <row r="39" ht="13.5" customHeight="1">
      <c r="A39" s="106"/>
      <c r="B39" s="18" t="str">
        <f>IF(COUNT(B4:B34)&gt;0,AVERAGE(B4:B34),"")</f>
        <v/>
      </c>
      <c r="C39" s="18" t="str">
        <f>IF(SUM(C35:E35)&gt;0,SUM(C35:E35)/COUNT(B4:B34),"")</f>
        <v/>
      </c>
      <c r="D39" s="18" t="str">
        <f>IF(SUM(C35:E35)&gt;0,C39/B39,"")</f>
        <v/>
      </c>
      <c r="E39" s="18"/>
      <c r="F39" s="20"/>
      <c r="G39" s="20">
        <v>0.0</v>
      </c>
      <c r="H39" s="19">
        <v>0.0</v>
      </c>
      <c r="I39" s="24" t="str">
        <f>IF(W35="","",W35/U35)</f>
        <v/>
      </c>
      <c r="J39" s="23">
        <f>IF(W35="",0,V35/W35)</f>
        <v>0</v>
      </c>
      <c r="K39" s="55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</row>
    <row r="40" ht="13.5" customHeight="1">
      <c r="A40" s="2"/>
      <c r="B40" s="61"/>
      <c r="C40" s="61"/>
      <c r="D40" s="61"/>
      <c r="E40" s="61"/>
      <c r="F40" s="61"/>
      <c r="G40" s="107" t="s">
        <v>95</v>
      </c>
      <c r="H40" s="60"/>
      <c r="I40" s="60"/>
      <c r="J40" s="61"/>
      <c r="K40" s="108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</row>
    <row r="41" ht="13.5" customHeight="1">
      <c r="A41" s="106"/>
      <c r="B41" s="109" t="s">
        <v>96</v>
      </c>
      <c r="C41" s="53"/>
      <c r="D41" s="53"/>
      <c r="E41" s="53"/>
      <c r="F41" s="53"/>
      <c r="G41" s="54"/>
      <c r="H41" s="55"/>
      <c r="I41" s="106"/>
      <c r="J41" s="75" t="s">
        <v>97</v>
      </c>
      <c r="K41" s="54"/>
      <c r="L41" s="55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</row>
    <row r="42" ht="31.5" customHeight="1">
      <c r="A42" s="106"/>
      <c r="B42" s="110" t="s">
        <v>52</v>
      </c>
      <c r="C42" s="110" t="s">
        <v>59</v>
      </c>
      <c r="D42" s="110" t="s">
        <v>11</v>
      </c>
      <c r="E42" s="110" t="s">
        <v>41</v>
      </c>
      <c r="F42" s="110" t="s">
        <v>13</v>
      </c>
      <c r="G42" s="111" t="s">
        <v>98</v>
      </c>
      <c r="H42" s="55"/>
      <c r="I42" s="106"/>
      <c r="J42" s="112" t="s">
        <v>99</v>
      </c>
      <c r="K42" s="112" t="s">
        <v>17</v>
      </c>
      <c r="L42" s="55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</row>
    <row r="43" ht="13.5" customHeight="1">
      <c r="A43" s="106"/>
      <c r="B43" s="113">
        <f>IF(SUM(H35,J35)&gt;0,SUM(H35,J35),0)</f>
        <v>0</v>
      </c>
      <c r="C43" s="113">
        <f>IF(SUM(M35,N35,P35,R35,T35)&gt;0,SUM(R35,P35,N35,M35,T35),0)</f>
        <v>0</v>
      </c>
      <c r="D43" s="114" t="str">
        <f>IF(SUM(C35:E35)&gt;0,M35/SUM(C35:E35)*12,"")</f>
        <v/>
      </c>
      <c r="E43" s="114" t="str">
        <f>IF(SUM(C35:E35)&gt;0,C43/SUM(C35:E35)*12,"")</f>
        <v/>
      </c>
      <c r="F43" s="113">
        <f>IF(SUM(T35,V35)&gt;0,SUM(T35,V35),0)</f>
        <v>0</v>
      </c>
      <c r="G43" s="113">
        <f>IF(OR(NOT(B43=""),NOT(C43=""),NOT(F43="")),B43-C43,"")</f>
        <v>0</v>
      </c>
      <c r="H43" s="55"/>
      <c r="I43" s="106"/>
      <c r="J43" s="87" t="str">
        <f>IF(SUM($C$35:$E$35)=0,"",SUM(Y35:Z35))</f>
        <v/>
      </c>
      <c r="K43" s="87" t="str">
        <f>IF(SUM($C$35:$E$35)=0,"",SUM(AA35:AH35))</f>
        <v/>
      </c>
      <c r="L43" s="55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</row>
    <row r="44" ht="13.5" customHeight="1">
      <c r="A44" s="2"/>
      <c r="B44" s="60"/>
      <c r="C44" s="60"/>
      <c r="D44" s="60"/>
      <c r="E44" s="60"/>
      <c r="F44" s="60"/>
      <c r="G44" s="116" t="s">
        <v>100</v>
      </c>
      <c r="H44" s="2"/>
      <c r="I44" s="2"/>
      <c r="J44" s="60"/>
      <c r="K44" s="60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conditionalFormatting sqref="B43:G43 P21">
    <cfRule type="cellIs" dxfId="0" priority="1" stopIfTrue="1" operator="lessThan">
      <formula>0</formula>
    </cfRule>
  </conditionalFormatting>
  <printOptions/>
  <pageMargins bottom="0.75" footer="0.0" header="0.0" left="0.7" right="0.7" top="0.75"/>
  <pageSetup scale="66" orientation="landscape"/>
  <headerFooter>
    <oddFooter>&amp;L0000002021-chicken-tracker.xlsx&amp;C0000001/16/22&amp;R000000April 2021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2" width="8.86"/>
    <col customWidth="1" min="3" max="3" width="10.71"/>
    <col customWidth="1" min="4" max="4" width="12.43"/>
    <col customWidth="1" min="5" max="8" width="8.86"/>
    <col customWidth="1" min="9" max="9" width="9.86"/>
    <col customWidth="1" min="10" max="10" width="8.86"/>
    <col customWidth="1" min="11" max="11" width="27.71"/>
    <col customWidth="1" min="12" max="14" width="8.86"/>
    <col customWidth="1" min="15" max="15" width="27.71"/>
    <col customWidth="1" min="16" max="16" width="8.86"/>
    <col customWidth="1" min="17" max="17" width="27.71"/>
    <col customWidth="1" min="18" max="18" width="9.14"/>
    <col customWidth="1" min="19" max="21" width="8.86"/>
    <col customWidth="1" min="22" max="22" width="9.71"/>
    <col customWidth="1" min="23" max="23" width="8.86"/>
    <col customWidth="1" min="24" max="24" width="27.71"/>
    <col customWidth="1" min="25" max="34" width="8.86"/>
  </cols>
  <sheetData>
    <row r="1" ht="13.5" customHeight="1">
      <c r="A1" s="68" t="s">
        <v>56</v>
      </c>
      <c r="B1" s="69" t="s">
        <v>57</v>
      </c>
      <c r="C1" s="70" t="s">
        <v>58</v>
      </c>
      <c r="D1" s="53"/>
      <c r="E1" s="54"/>
      <c r="F1" s="71"/>
      <c r="G1" s="72" t="s">
        <v>52</v>
      </c>
      <c r="H1" s="53"/>
      <c r="I1" s="53"/>
      <c r="J1" s="53"/>
      <c r="K1" s="54"/>
      <c r="L1" s="73" t="s">
        <v>59</v>
      </c>
      <c r="M1" s="53"/>
      <c r="N1" s="53"/>
      <c r="O1" s="53"/>
      <c r="P1" s="53"/>
      <c r="Q1" s="53"/>
      <c r="R1" s="54"/>
      <c r="S1" s="74" t="s">
        <v>13</v>
      </c>
      <c r="T1" s="53"/>
      <c r="U1" s="53"/>
      <c r="V1" s="53"/>
      <c r="W1" s="53"/>
      <c r="X1" s="54"/>
      <c r="Y1" s="75" t="s">
        <v>1</v>
      </c>
      <c r="Z1" s="53"/>
      <c r="AA1" s="53"/>
      <c r="AB1" s="53"/>
      <c r="AC1" s="53"/>
      <c r="AD1" s="53"/>
      <c r="AE1" s="53"/>
      <c r="AF1" s="53"/>
      <c r="AG1" s="53"/>
      <c r="AH1" s="54"/>
    </row>
    <row r="2" ht="15.0" customHeight="1">
      <c r="A2" s="76"/>
      <c r="B2" s="77"/>
      <c r="C2" s="78" t="s">
        <v>50</v>
      </c>
      <c r="D2" s="53"/>
      <c r="E2" s="54"/>
      <c r="F2" s="79"/>
      <c r="G2" s="72" t="s">
        <v>60</v>
      </c>
      <c r="H2" s="54"/>
      <c r="I2" s="72" t="s">
        <v>61</v>
      </c>
      <c r="J2" s="54"/>
      <c r="K2" s="80" t="s">
        <v>62</v>
      </c>
      <c r="L2" s="81" t="s">
        <v>63</v>
      </c>
      <c r="M2" s="54"/>
      <c r="N2" s="14" t="s">
        <v>64</v>
      </c>
      <c r="O2" s="81" t="s">
        <v>65</v>
      </c>
      <c r="P2" s="54"/>
      <c r="Q2" s="81" t="s">
        <v>66</v>
      </c>
      <c r="R2" s="54"/>
      <c r="S2" s="74" t="s">
        <v>67</v>
      </c>
      <c r="T2" s="54"/>
      <c r="U2" s="74" t="s">
        <v>68</v>
      </c>
      <c r="V2" s="53"/>
      <c r="W2" s="54"/>
      <c r="X2" s="82" t="s">
        <v>69</v>
      </c>
      <c r="Y2" s="83" t="s">
        <v>70</v>
      </c>
      <c r="Z2" s="83" t="s">
        <v>71</v>
      </c>
      <c r="AA2" s="75" t="s">
        <v>17</v>
      </c>
      <c r="AB2" s="53"/>
      <c r="AC2" s="53"/>
      <c r="AD2" s="53"/>
      <c r="AE2" s="53"/>
      <c r="AF2" s="53"/>
      <c r="AG2" s="53"/>
      <c r="AH2" s="54"/>
    </row>
    <row r="3" ht="15.75" customHeight="1">
      <c r="A3" s="77"/>
      <c r="B3" s="13" t="s">
        <v>72</v>
      </c>
      <c r="C3" s="13" t="s">
        <v>73</v>
      </c>
      <c r="D3" s="13" t="s">
        <v>74</v>
      </c>
      <c r="E3" s="13" t="s">
        <v>75</v>
      </c>
      <c r="F3" s="13" t="s">
        <v>76</v>
      </c>
      <c r="G3" s="84" t="s">
        <v>77</v>
      </c>
      <c r="H3" s="84" t="s">
        <v>78</v>
      </c>
      <c r="I3" s="84" t="s">
        <v>72</v>
      </c>
      <c r="J3" s="84" t="s">
        <v>78</v>
      </c>
      <c r="K3" s="77"/>
      <c r="L3" s="85" t="s">
        <v>79</v>
      </c>
      <c r="M3" s="85" t="s">
        <v>78</v>
      </c>
      <c r="N3" s="85" t="s">
        <v>78</v>
      </c>
      <c r="O3" s="85" t="s">
        <v>80</v>
      </c>
      <c r="P3" s="85" t="s">
        <v>78</v>
      </c>
      <c r="Q3" s="85" t="s">
        <v>80</v>
      </c>
      <c r="R3" s="85" t="s">
        <v>78</v>
      </c>
      <c r="S3" s="86" t="s">
        <v>72</v>
      </c>
      <c r="T3" s="86" t="s">
        <v>78</v>
      </c>
      <c r="U3" s="15" t="s">
        <v>72</v>
      </c>
      <c r="V3" s="86" t="s">
        <v>78</v>
      </c>
      <c r="W3" s="86" t="s">
        <v>81</v>
      </c>
      <c r="X3" s="77"/>
      <c r="Y3" s="77"/>
      <c r="Z3" s="77"/>
      <c r="AA3" s="87" t="s">
        <v>82</v>
      </c>
      <c r="AB3" s="87" t="s">
        <v>83</v>
      </c>
      <c r="AC3" s="87" t="s">
        <v>84</v>
      </c>
      <c r="AD3" s="87" t="s">
        <v>85</v>
      </c>
      <c r="AE3" s="87" t="s">
        <v>86</v>
      </c>
      <c r="AF3" s="87" t="s">
        <v>87</v>
      </c>
      <c r="AG3" s="87" t="s">
        <v>88</v>
      </c>
      <c r="AH3" s="87" t="s">
        <v>89</v>
      </c>
    </row>
    <row r="4" ht="13.5" customHeight="1">
      <c r="A4" s="88">
        <v>1.0</v>
      </c>
      <c r="B4" s="90"/>
      <c r="C4" s="90"/>
      <c r="D4" s="90"/>
      <c r="E4" s="90"/>
      <c r="F4" s="90" t="str">
        <f t="shared" ref="F4:F34" si="1">IF(SUM(C4:E4)&gt;0,SUM(C4:E4),"")</f>
        <v/>
      </c>
      <c r="G4" s="91"/>
      <c r="H4" s="92"/>
      <c r="I4" s="91"/>
      <c r="J4" s="92"/>
      <c r="K4" s="93"/>
      <c r="L4" s="94"/>
      <c r="M4" s="21"/>
      <c r="N4" s="21"/>
      <c r="O4" s="95"/>
      <c r="P4" s="21"/>
      <c r="Q4" s="95"/>
      <c r="R4" s="21"/>
      <c r="S4" s="96"/>
      <c r="T4" s="23"/>
      <c r="U4" s="96"/>
      <c r="V4" s="23"/>
      <c r="W4" s="96"/>
      <c r="X4" s="97"/>
      <c r="Y4" s="98"/>
      <c r="Z4" s="98"/>
      <c r="AA4" s="98"/>
      <c r="AB4" s="98"/>
      <c r="AC4" s="98"/>
      <c r="AD4" s="98"/>
      <c r="AE4" s="98"/>
      <c r="AF4" s="98"/>
      <c r="AG4" s="98"/>
      <c r="AH4" s="98"/>
    </row>
    <row r="5" ht="13.5" customHeight="1">
      <c r="A5" s="88">
        <v>2.0</v>
      </c>
      <c r="B5" s="90"/>
      <c r="C5" s="90"/>
      <c r="D5" s="90"/>
      <c r="E5" s="90"/>
      <c r="F5" s="90" t="str">
        <f t="shared" si="1"/>
        <v/>
      </c>
      <c r="G5" s="91"/>
      <c r="H5" s="92"/>
      <c r="I5" s="91"/>
      <c r="J5" s="92"/>
      <c r="K5" s="93"/>
      <c r="L5" s="94"/>
      <c r="M5" s="21"/>
      <c r="N5" s="21"/>
      <c r="O5" s="95"/>
      <c r="P5" s="21"/>
      <c r="Q5" s="95"/>
      <c r="R5" s="21"/>
      <c r="S5" s="96"/>
      <c r="T5" s="23"/>
      <c r="U5" s="96"/>
      <c r="V5" s="23"/>
      <c r="W5" s="96"/>
      <c r="X5" s="97"/>
      <c r="Y5" s="98"/>
      <c r="Z5" s="98"/>
      <c r="AA5" s="98"/>
      <c r="AB5" s="98"/>
      <c r="AC5" s="98"/>
      <c r="AD5" s="98"/>
      <c r="AE5" s="98"/>
      <c r="AF5" s="98"/>
      <c r="AG5" s="98"/>
      <c r="AH5" s="98"/>
    </row>
    <row r="6" ht="13.5" customHeight="1">
      <c r="A6" s="88">
        <v>3.0</v>
      </c>
      <c r="B6" s="90"/>
      <c r="C6" s="90"/>
      <c r="D6" s="90"/>
      <c r="E6" s="90"/>
      <c r="F6" s="90" t="str">
        <f t="shared" si="1"/>
        <v/>
      </c>
      <c r="G6" s="91"/>
      <c r="H6" s="92"/>
      <c r="I6" s="91"/>
      <c r="J6" s="92"/>
      <c r="K6" s="93"/>
      <c r="L6" s="94"/>
      <c r="M6" s="21"/>
      <c r="N6" s="21"/>
      <c r="O6" s="95"/>
      <c r="P6" s="21"/>
      <c r="Q6" s="95"/>
      <c r="R6" s="21"/>
      <c r="S6" s="96"/>
      <c r="T6" s="23"/>
      <c r="U6" s="96"/>
      <c r="V6" s="23"/>
      <c r="W6" s="96"/>
      <c r="X6" s="97"/>
      <c r="Y6" s="98"/>
      <c r="Z6" s="98"/>
      <c r="AA6" s="98"/>
      <c r="AB6" s="98"/>
      <c r="AC6" s="98"/>
      <c r="AD6" s="98"/>
      <c r="AE6" s="98"/>
      <c r="AF6" s="98"/>
      <c r="AG6" s="98"/>
      <c r="AH6" s="98"/>
    </row>
    <row r="7" ht="13.5" customHeight="1">
      <c r="A7" s="88">
        <v>4.0</v>
      </c>
      <c r="B7" s="90"/>
      <c r="C7" s="90"/>
      <c r="D7" s="90"/>
      <c r="E7" s="90"/>
      <c r="F7" s="90" t="str">
        <f t="shared" si="1"/>
        <v/>
      </c>
      <c r="G7" s="91"/>
      <c r="H7" s="92"/>
      <c r="I7" s="91"/>
      <c r="J7" s="92"/>
      <c r="K7" s="93"/>
      <c r="L7" s="94"/>
      <c r="M7" s="21"/>
      <c r="N7" s="21"/>
      <c r="O7" s="95"/>
      <c r="P7" s="21"/>
      <c r="Q7" s="95"/>
      <c r="R7" s="21"/>
      <c r="S7" s="96"/>
      <c r="T7" s="23"/>
      <c r="U7" s="96"/>
      <c r="V7" s="23"/>
      <c r="W7" s="96"/>
      <c r="X7" s="97"/>
      <c r="Y7" s="98"/>
      <c r="Z7" s="98"/>
      <c r="AA7" s="98"/>
      <c r="AB7" s="98"/>
      <c r="AC7" s="98"/>
      <c r="AD7" s="98"/>
      <c r="AE7" s="98"/>
      <c r="AF7" s="98"/>
      <c r="AG7" s="98"/>
      <c r="AH7" s="98"/>
    </row>
    <row r="8" ht="13.5" customHeight="1">
      <c r="A8" s="88">
        <v>5.0</v>
      </c>
      <c r="B8" s="90"/>
      <c r="C8" s="90"/>
      <c r="D8" s="90"/>
      <c r="E8" s="90"/>
      <c r="F8" s="90" t="str">
        <f t="shared" si="1"/>
        <v/>
      </c>
      <c r="G8" s="91"/>
      <c r="H8" s="92"/>
      <c r="I8" s="91"/>
      <c r="J8" s="92"/>
      <c r="K8" s="93"/>
      <c r="L8" s="94"/>
      <c r="M8" s="21"/>
      <c r="N8" s="21"/>
      <c r="O8" s="95"/>
      <c r="P8" s="21"/>
      <c r="Q8" s="95"/>
      <c r="R8" s="21"/>
      <c r="S8" s="96"/>
      <c r="T8" s="23"/>
      <c r="U8" s="96"/>
      <c r="V8" s="23"/>
      <c r="W8" s="96"/>
      <c r="X8" s="97"/>
      <c r="Y8" s="98"/>
      <c r="Z8" s="98"/>
      <c r="AA8" s="98"/>
      <c r="AB8" s="98"/>
      <c r="AC8" s="98"/>
      <c r="AD8" s="98"/>
      <c r="AE8" s="98"/>
      <c r="AF8" s="98"/>
      <c r="AG8" s="98"/>
      <c r="AH8" s="98"/>
    </row>
    <row r="9" ht="13.5" customHeight="1">
      <c r="A9" s="88">
        <v>6.0</v>
      </c>
      <c r="B9" s="90"/>
      <c r="C9" s="90"/>
      <c r="D9" s="90"/>
      <c r="E9" s="90"/>
      <c r="F9" s="90" t="str">
        <f t="shared" si="1"/>
        <v/>
      </c>
      <c r="G9" s="91"/>
      <c r="H9" s="92"/>
      <c r="I9" s="91"/>
      <c r="J9" s="92"/>
      <c r="K9" s="93"/>
      <c r="L9" s="94"/>
      <c r="M9" s="21"/>
      <c r="N9" s="21"/>
      <c r="O9" s="95"/>
      <c r="P9" s="21"/>
      <c r="Q9" s="95"/>
      <c r="R9" s="21"/>
      <c r="S9" s="96"/>
      <c r="T9" s="23"/>
      <c r="U9" s="96"/>
      <c r="V9" s="23"/>
      <c r="W9" s="96"/>
      <c r="X9" s="97"/>
      <c r="Y9" s="98"/>
      <c r="Z9" s="98"/>
      <c r="AA9" s="98"/>
      <c r="AB9" s="98"/>
      <c r="AC9" s="98"/>
      <c r="AD9" s="98"/>
      <c r="AE9" s="98"/>
      <c r="AF9" s="98"/>
      <c r="AG9" s="98"/>
      <c r="AH9" s="98"/>
    </row>
    <row r="10" ht="13.5" customHeight="1">
      <c r="A10" s="88">
        <v>7.0</v>
      </c>
      <c r="B10" s="90"/>
      <c r="C10" s="90"/>
      <c r="D10" s="90"/>
      <c r="E10" s="90"/>
      <c r="F10" s="90" t="str">
        <f t="shared" si="1"/>
        <v/>
      </c>
      <c r="G10" s="91"/>
      <c r="H10" s="92"/>
      <c r="I10" s="91"/>
      <c r="J10" s="92"/>
      <c r="K10" s="93"/>
      <c r="L10" s="94"/>
      <c r="M10" s="21"/>
      <c r="N10" s="21"/>
      <c r="O10" s="95"/>
      <c r="P10" s="21"/>
      <c r="Q10" s="95"/>
      <c r="R10" s="21"/>
      <c r="S10" s="96"/>
      <c r="T10" s="23"/>
      <c r="U10" s="96"/>
      <c r="V10" s="23"/>
      <c r="W10" s="96"/>
      <c r="X10" s="97"/>
      <c r="Y10" s="98"/>
      <c r="Z10" s="98"/>
      <c r="AA10" s="98"/>
      <c r="AB10" s="98"/>
      <c r="AC10" s="98"/>
      <c r="AD10" s="98"/>
      <c r="AE10" s="98"/>
      <c r="AF10" s="98"/>
      <c r="AG10" s="98"/>
      <c r="AH10" s="98"/>
    </row>
    <row r="11" ht="13.5" customHeight="1">
      <c r="A11" s="88">
        <v>8.0</v>
      </c>
      <c r="B11" s="90"/>
      <c r="C11" s="90"/>
      <c r="D11" s="90"/>
      <c r="E11" s="90"/>
      <c r="F11" s="90" t="str">
        <f t="shared" si="1"/>
        <v/>
      </c>
      <c r="G11" s="91"/>
      <c r="H11" s="92"/>
      <c r="I11" s="91"/>
      <c r="J11" s="92"/>
      <c r="K11" s="93"/>
      <c r="L11" s="94"/>
      <c r="M11" s="21"/>
      <c r="N11" s="21"/>
      <c r="O11" s="95"/>
      <c r="P11" s="21"/>
      <c r="Q11" s="95"/>
      <c r="R11" s="21"/>
      <c r="S11" s="96"/>
      <c r="T11" s="23"/>
      <c r="U11" s="96"/>
      <c r="V11" s="23"/>
      <c r="W11" s="96"/>
      <c r="X11" s="97"/>
      <c r="Y11" s="98"/>
      <c r="Z11" s="98"/>
      <c r="AA11" s="98"/>
      <c r="AB11" s="98"/>
      <c r="AC11" s="98"/>
      <c r="AD11" s="98"/>
      <c r="AE11" s="98"/>
      <c r="AF11" s="98"/>
      <c r="AG11" s="98"/>
      <c r="AH11" s="98"/>
    </row>
    <row r="12" ht="13.5" customHeight="1">
      <c r="A12" s="88">
        <v>9.0</v>
      </c>
      <c r="B12" s="90"/>
      <c r="C12" s="90"/>
      <c r="D12" s="90"/>
      <c r="E12" s="90"/>
      <c r="F12" s="90" t="str">
        <f t="shared" si="1"/>
        <v/>
      </c>
      <c r="G12" s="91"/>
      <c r="H12" s="92"/>
      <c r="I12" s="91"/>
      <c r="J12" s="92"/>
      <c r="K12" s="93"/>
      <c r="L12" s="94"/>
      <c r="M12" s="21"/>
      <c r="N12" s="21"/>
      <c r="O12" s="95"/>
      <c r="P12" s="21"/>
      <c r="Q12" s="95"/>
      <c r="R12" s="21"/>
      <c r="S12" s="96"/>
      <c r="T12" s="23"/>
      <c r="U12" s="96"/>
      <c r="V12" s="23"/>
      <c r="W12" s="96"/>
      <c r="X12" s="97"/>
      <c r="Y12" s="98"/>
      <c r="Z12" s="98"/>
      <c r="AA12" s="98"/>
      <c r="AB12" s="98"/>
      <c r="AC12" s="98"/>
      <c r="AD12" s="98"/>
      <c r="AE12" s="98"/>
      <c r="AF12" s="98"/>
      <c r="AG12" s="98"/>
      <c r="AH12" s="98"/>
    </row>
    <row r="13" ht="13.5" customHeight="1">
      <c r="A13" s="88">
        <v>10.0</v>
      </c>
      <c r="B13" s="90"/>
      <c r="C13" s="90"/>
      <c r="D13" s="90"/>
      <c r="E13" s="90"/>
      <c r="F13" s="90" t="str">
        <f t="shared" si="1"/>
        <v/>
      </c>
      <c r="G13" s="91"/>
      <c r="H13" s="92"/>
      <c r="I13" s="91"/>
      <c r="J13" s="92"/>
      <c r="K13" s="93"/>
      <c r="L13" s="94"/>
      <c r="M13" s="21"/>
      <c r="N13" s="21"/>
      <c r="O13" s="95"/>
      <c r="P13" s="21"/>
      <c r="Q13" s="95"/>
      <c r="R13" s="21"/>
      <c r="S13" s="96"/>
      <c r="T13" s="23"/>
      <c r="U13" s="96"/>
      <c r="V13" s="23"/>
      <c r="W13" s="96"/>
      <c r="X13" s="97"/>
      <c r="Y13" s="98"/>
      <c r="Z13" s="98"/>
      <c r="AA13" s="98"/>
      <c r="AB13" s="98"/>
      <c r="AC13" s="98"/>
      <c r="AD13" s="98"/>
      <c r="AE13" s="98"/>
      <c r="AF13" s="98"/>
      <c r="AG13" s="98"/>
      <c r="AH13" s="98"/>
    </row>
    <row r="14" ht="13.5" customHeight="1">
      <c r="A14" s="88">
        <v>11.0</v>
      </c>
      <c r="B14" s="90"/>
      <c r="C14" s="90"/>
      <c r="D14" s="90"/>
      <c r="E14" s="90"/>
      <c r="F14" s="90" t="str">
        <f t="shared" si="1"/>
        <v/>
      </c>
      <c r="G14" s="91"/>
      <c r="H14" s="92"/>
      <c r="I14" s="91"/>
      <c r="J14" s="92"/>
      <c r="K14" s="93"/>
      <c r="L14" s="94"/>
      <c r="M14" s="21"/>
      <c r="N14" s="21"/>
      <c r="O14" s="95"/>
      <c r="P14" s="21"/>
      <c r="Q14" s="95"/>
      <c r="R14" s="21"/>
      <c r="S14" s="96"/>
      <c r="T14" s="23"/>
      <c r="U14" s="96"/>
      <c r="V14" s="23"/>
      <c r="W14" s="96"/>
      <c r="X14" s="97"/>
      <c r="Y14" s="98"/>
      <c r="Z14" s="98"/>
      <c r="AA14" s="98"/>
      <c r="AB14" s="98"/>
      <c r="AC14" s="98"/>
      <c r="AD14" s="98"/>
      <c r="AE14" s="98"/>
      <c r="AF14" s="98"/>
      <c r="AG14" s="98"/>
      <c r="AH14" s="98"/>
    </row>
    <row r="15" ht="13.5" customHeight="1">
      <c r="A15" s="88">
        <v>12.0</v>
      </c>
      <c r="B15" s="90"/>
      <c r="C15" s="90"/>
      <c r="D15" s="90"/>
      <c r="E15" s="90"/>
      <c r="F15" s="90" t="str">
        <f t="shared" si="1"/>
        <v/>
      </c>
      <c r="G15" s="91"/>
      <c r="H15" s="92"/>
      <c r="I15" s="91"/>
      <c r="J15" s="92"/>
      <c r="K15" s="93"/>
      <c r="L15" s="94"/>
      <c r="M15" s="21"/>
      <c r="N15" s="21"/>
      <c r="O15" s="95"/>
      <c r="P15" s="21"/>
      <c r="Q15" s="95"/>
      <c r="R15" s="21"/>
      <c r="S15" s="96"/>
      <c r="T15" s="23"/>
      <c r="U15" s="96"/>
      <c r="V15" s="23"/>
      <c r="W15" s="96"/>
      <c r="X15" s="97"/>
      <c r="Y15" s="98"/>
      <c r="Z15" s="98"/>
      <c r="AA15" s="98"/>
      <c r="AB15" s="98"/>
      <c r="AC15" s="98"/>
      <c r="AD15" s="98"/>
      <c r="AE15" s="98"/>
      <c r="AF15" s="98"/>
      <c r="AG15" s="98"/>
      <c r="AH15" s="98"/>
    </row>
    <row r="16" ht="13.5" customHeight="1">
      <c r="A16" s="88">
        <v>13.0</v>
      </c>
      <c r="B16" s="90"/>
      <c r="C16" s="90"/>
      <c r="D16" s="90"/>
      <c r="E16" s="90"/>
      <c r="F16" s="90" t="str">
        <f t="shared" si="1"/>
        <v/>
      </c>
      <c r="G16" s="91"/>
      <c r="H16" s="92"/>
      <c r="I16" s="91"/>
      <c r="J16" s="92"/>
      <c r="K16" s="93"/>
      <c r="L16" s="94"/>
      <c r="M16" s="21"/>
      <c r="N16" s="21"/>
      <c r="O16" s="95"/>
      <c r="P16" s="21"/>
      <c r="Q16" s="95"/>
      <c r="R16" s="21"/>
      <c r="S16" s="96"/>
      <c r="T16" s="23"/>
      <c r="U16" s="96"/>
      <c r="V16" s="23"/>
      <c r="W16" s="96"/>
      <c r="X16" s="97"/>
      <c r="Y16" s="98"/>
      <c r="Z16" s="98"/>
      <c r="AA16" s="98"/>
      <c r="AB16" s="98"/>
      <c r="AC16" s="98"/>
      <c r="AD16" s="98"/>
      <c r="AE16" s="98"/>
      <c r="AF16" s="98"/>
      <c r="AG16" s="98"/>
      <c r="AH16" s="98"/>
    </row>
    <row r="17" ht="13.5" customHeight="1">
      <c r="A17" s="88">
        <v>14.0</v>
      </c>
      <c r="B17" s="90"/>
      <c r="C17" s="90"/>
      <c r="D17" s="90"/>
      <c r="E17" s="90"/>
      <c r="F17" s="90" t="str">
        <f t="shared" si="1"/>
        <v/>
      </c>
      <c r="G17" s="91"/>
      <c r="H17" s="92"/>
      <c r="I17" s="91"/>
      <c r="J17" s="92"/>
      <c r="K17" s="93"/>
      <c r="L17" s="94"/>
      <c r="M17" s="21"/>
      <c r="N17" s="21"/>
      <c r="O17" s="95"/>
      <c r="P17" s="21"/>
      <c r="Q17" s="95"/>
      <c r="R17" s="21"/>
      <c r="S17" s="96"/>
      <c r="T17" s="23"/>
      <c r="U17" s="96"/>
      <c r="V17" s="23"/>
      <c r="W17" s="96"/>
      <c r="X17" s="97"/>
      <c r="Y17" s="98"/>
      <c r="Z17" s="98"/>
      <c r="AA17" s="98"/>
      <c r="AB17" s="98"/>
      <c r="AC17" s="98"/>
      <c r="AD17" s="98"/>
      <c r="AE17" s="98"/>
      <c r="AF17" s="98"/>
      <c r="AG17" s="98"/>
      <c r="AH17" s="98"/>
    </row>
    <row r="18" ht="13.5" customHeight="1">
      <c r="A18" s="88">
        <v>15.0</v>
      </c>
      <c r="B18" s="90"/>
      <c r="C18" s="90"/>
      <c r="D18" s="90"/>
      <c r="E18" s="90"/>
      <c r="F18" s="90" t="str">
        <f t="shared" si="1"/>
        <v/>
      </c>
      <c r="G18" s="91"/>
      <c r="H18" s="92"/>
      <c r="I18" s="91"/>
      <c r="J18" s="92"/>
      <c r="K18" s="93"/>
      <c r="L18" s="94"/>
      <c r="M18" s="21"/>
      <c r="N18" s="21"/>
      <c r="O18" s="95"/>
      <c r="P18" s="21"/>
      <c r="Q18" s="95"/>
      <c r="R18" s="21"/>
      <c r="S18" s="96"/>
      <c r="T18" s="23"/>
      <c r="U18" s="96"/>
      <c r="V18" s="23"/>
      <c r="W18" s="96"/>
      <c r="X18" s="97"/>
      <c r="Y18" s="98"/>
      <c r="Z18" s="98"/>
      <c r="AA18" s="98"/>
      <c r="AB18" s="98"/>
      <c r="AC18" s="98"/>
      <c r="AD18" s="98"/>
      <c r="AE18" s="98"/>
      <c r="AF18" s="98"/>
      <c r="AG18" s="98"/>
      <c r="AH18" s="98"/>
    </row>
    <row r="19" ht="13.5" customHeight="1">
      <c r="A19" s="88">
        <v>16.0</v>
      </c>
      <c r="B19" s="90"/>
      <c r="C19" s="90"/>
      <c r="D19" s="90"/>
      <c r="E19" s="90"/>
      <c r="F19" s="90" t="str">
        <f t="shared" si="1"/>
        <v/>
      </c>
      <c r="G19" s="91"/>
      <c r="H19" s="92"/>
      <c r="I19" s="91"/>
      <c r="J19" s="92"/>
      <c r="K19" s="93"/>
      <c r="L19" s="94"/>
      <c r="M19" s="21"/>
      <c r="N19" s="21"/>
      <c r="O19" s="95"/>
      <c r="P19" s="21"/>
      <c r="Q19" s="95"/>
      <c r="R19" s="21"/>
      <c r="S19" s="96"/>
      <c r="T19" s="23"/>
      <c r="U19" s="96"/>
      <c r="V19" s="23"/>
      <c r="W19" s="96"/>
      <c r="X19" s="97"/>
      <c r="Y19" s="98"/>
      <c r="Z19" s="98"/>
      <c r="AA19" s="98"/>
      <c r="AB19" s="98"/>
      <c r="AC19" s="98"/>
      <c r="AD19" s="98"/>
      <c r="AE19" s="98"/>
      <c r="AF19" s="98"/>
      <c r="AG19" s="98"/>
      <c r="AH19" s="98"/>
    </row>
    <row r="20" ht="13.5" customHeight="1">
      <c r="A20" s="88">
        <v>17.0</v>
      </c>
      <c r="B20" s="90"/>
      <c r="C20" s="90"/>
      <c r="D20" s="90"/>
      <c r="E20" s="90"/>
      <c r="F20" s="90" t="str">
        <f t="shared" si="1"/>
        <v/>
      </c>
      <c r="G20" s="91"/>
      <c r="H20" s="92"/>
      <c r="I20" s="91"/>
      <c r="J20" s="92"/>
      <c r="K20" s="93"/>
      <c r="L20" s="94"/>
      <c r="M20" s="21"/>
      <c r="N20" s="21"/>
      <c r="O20" s="95"/>
      <c r="P20" s="21"/>
      <c r="Q20" s="95"/>
      <c r="R20" s="21"/>
      <c r="S20" s="96"/>
      <c r="T20" s="23"/>
      <c r="U20" s="96"/>
      <c r="V20" s="23"/>
      <c r="W20" s="96"/>
      <c r="X20" s="97"/>
      <c r="Y20" s="98"/>
      <c r="Z20" s="98"/>
      <c r="AA20" s="98"/>
      <c r="AB20" s="98"/>
      <c r="AC20" s="98"/>
      <c r="AD20" s="98"/>
      <c r="AE20" s="98"/>
      <c r="AF20" s="98"/>
      <c r="AG20" s="98"/>
      <c r="AH20" s="98"/>
    </row>
    <row r="21" ht="13.5" customHeight="1">
      <c r="A21" s="88">
        <v>18.0</v>
      </c>
      <c r="B21" s="90"/>
      <c r="C21" s="90"/>
      <c r="D21" s="90"/>
      <c r="E21" s="90"/>
      <c r="F21" s="90" t="str">
        <f t="shared" si="1"/>
        <v/>
      </c>
      <c r="G21" s="91"/>
      <c r="H21" s="92"/>
      <c r="I21" s="91"/>
      <c r="J21" s="92"/>
      <c r="K21" s="93"/>
      <c r="L21" s="94"/>
      <c r="M21" s="21"/>
      <c r="N21" s="21"/>
      <c r="O21" s="95"/>
      <c r="P21" s="21"/>
      <c r="Q21" s="95"/>
      <c r="R21" s="21"/>
      <c r="S21" s="96"/>
      <c r="T21" s="23"/>
      <c r="U21" s="96"/>
      <c r="V21" s="23"/>
      <c r="W21" s="96"/>
      <c r="X21" s="97"/>
      <c r="Y21" s="98"/>
      <c r="Z21" s="98"/>
      <c r="AA21" s="98"/>
      <c r="AB21" s="98"/>
      <c r="AC21" s="98"/>
      <c r="AD21" s="98"/>
      <c r="AE21" s="98"/>
      <c r="AF21" s="98"/>
      <c r="AG21" s="98"/>
      <c r="AH21" s="98"/>
    </row>
    <row r="22" ht="13.5" customHeight="1">
      <c r="A22" s="88">
        <v>19.0</v>
      </c>
      <c r="B22" s="90"/>
      <c r="C22" s="90"/>
      <c r="D22" s="90"/>
      <c r="E22" s="90"/>
      <c r="F22" s="90" t="str">
        <f t="shared" si="1"/>
        <v/>
      </c>
      <c r="G22" s="91"/>
      <c r="H22" s="92"/>
      <c r="I22" s="91"/>
      <c r="J22" s="92"/>
      <c r="K22" s="93"/>
      <c r="L22" s="94"/>
      <c r="M22" s="21"/>
      <c r="N22" s="21"/>
      <c r="O22" s="95"/>
      <c r="P22" s="21"/>
      <c r="Q22" s="95"/>
      <c r="R22" s="21"/>
      <c r="S22" s="96"/>
      <c r="T22" s="23"/>
      <c r="U22" s="96"/>
      <c r="V22" s="23"/>
      <c r="W22" s="96"/>
      <c r="X22" s="97"/>
      <c r="Y22" s="98"/>
      <c r="Z22" s="98"/>
      <c r="AA22" s="98"/>
      <c r="AB22" s="98"/>
      <c r="AC22" s="98"/>
      <c r="AD22" s="98"/>
      <c r="AE22" s="98"/>
      <c r="AF22" s="98"/>
      <c r="AG22" s="98"/>
      <c r="AH22" s="98"/>
    </row>
    <row r="23" ht="13.5" customHeight="1">
      <c r="A23" s="88">
        <v>20.0</v>
      </c>
      <c r="B23" s="90"/>
      <c r="C23" s="90"/>
      <c r="D23" s="90"/>
      <c r="E23" s="90"/>
      <c r="F23" s="90" t="str">
        <f t="shared" si="1"/>
        <v/>
      </c>
      <c r="G23" s="91"/>
      <c r="H23" s="92"/>
      <c r="I23" s="91"/>
      <c r="J23" s="92"/>
      <c r="K23" s="93"/>
      <c r="L23" s="94"/>
      <c r="M23" s="21"/>
      <c r="N23" s="21"/>
      <c r="O23" s="95"/>
      <c r="P23" s="21"/>
      <c r="Q23" s="95"/>
      <c r="R23" s="21"/>
      <c r="S23" s="96"/>
      <c r="T23" s="23"/>
      <c r="U23" s="96"/>
      <c r="V23" s="23"/>
      <c r="W23" s="96"/>
      <c r="X23" s="97"/>
      <c r="Y23" s="98"/>
      <c r="Z23" s="98"/>
      <c r="AA23" s="98"/>
      <c r="AB23" s="98"/>
      <c r="AC23" s="98"/>
      <c r="AD23" s="98"/>
      <c r="AE23" s="98"/>
      <c r="AF23" s="98"/>
      <c r="AG23" s="98"/>
      <c r="AH23" s="98"/>
    </row>
    <row r="24" ht="13.5" customHeight="1">
      <c r="A24" s="88">
        <v>21.0</v>
      </c>
      <c r="B24" s="90"/>
      <c r="C24" s="90"/>
      <c r="D24" s="90"/>
      <c r="E24" s="90"/>
      <c r="F24" s="90" t="str">
        <f t="shared" si="1"/>
        <v/>
      </c>
      <c r="G24" s="91"/>
      <c r="H24" s="92"/>
      <c r="I24" s="91"/>
      <c r="J24" s="92"/>
      <c r="K24" s="93"/>
      <c r="L24" s="94"/>
      <c r="M24" s="21"/>
      <c r="N24" s="21"/>
      <c r="O24" s="95"/>
      <c r="P24" s="21"/>
      <c r="Q24" s="95"/>
      <c r="R24" s="21"/>
      <c r="S24" s="96"/>
      <c r="T24" s="23"/>
      <c r="U24" s="96"/>
      <c r="V24" s="23"/>
      <c r="W24" s="96"/>
      <c r="X24" s="97"/>
      <c r="Y24" s="98"/>
      <c r="Z24" s="98"/>
      <c r="AA24" s="98"/>
      <c r="AB24" s="98"/>
      <c r="AC24" s="98"/>
      <c r="AD24" s="98"/>
      <c r="AE24" s="98"/>
      <c r="AF24" s="98"/>
      <c r="AG24" s="98"/>
      <c r="AH24" s="98"/>
    </row>
    <row r="25" ht="13.5" customHeight="1">
      <c r="A25" s="88">
        <v>22.0</v>
      </c>
      <c r="B25" s="90"/>
      <c r="C25" s="90"/>
      <c r="D25" s="90"/>
      <c r="E25" s="90"/>
      <c r="F25" s="90" t="str">
        <f t="shared" si="1"/>
        <v/>
      </c>
      <c r="G25" s="91"/>
      <c r="H25" s="92"/>
      <c r="I25" s="91"/>
      <c r="J25" s="92"/>
      <c r="K25" s="93"/>
      <c r="L25" s="94"/>
      <c r="M25" s="21"/>
      <c r="N25" s="21"/>
      <c r="O25" s="95"/>
      <c r="P25" s="21"/>
      <c r="Q25" s="95"/>
      <c r="R25" s="21"/>
      <c r="S25" s="96"/>
      <c r="T25" s="23"/>
      <c r="U25" s="96"/>
      <c r="V25" s="23"/>
      <c r="W25" s="96"/>
      <c r="X25" s="97"/>
      <c r="Y25" s="98"/>
      <c r="Z25" s="98"/>
      <c r="AA25" s="98"/>
      <c r="AB25" s="98"/>
      <c r="AC25" s="98"/>
      <c r="AD25" s="98"/>
      <c r="AE25" s="98"/>
      <c r="AF25" s="98"/>
      <c r="AG25" s="98"/>
      <c r="AH25" s="98"/>
    </row>
    <row r="26" ht="13.5" customHeight="1">
      <c r="A26" s="88">
        <v>23.0</v>
      </c>
      <c r="B26" s="90"/>
      <c r="C26" s="90"/>
      <c r="D26" s="90"/>
      <c r="E26" s="90"/>
      <c r="F26" s="90" t="str">
        <f t="shared" si="1"/>
        <v/>
      </c>
      <c r="G26" s="91"/>
      <c r="H26" s="92"/>
      <c r="I26" s="91"/>
      <c r="J26" s="92"/>
      <c r="K26" s="93"/>
      <c r="L26" s="94"/>
      <c r="M26" s="21"/>
      <c r="N26" s="21"/>
      <c r="O26" s="95"/>
      <c r="P26" s="21"/>
      <c r="Q26" s="95"/>
      <c r="R26" s="21"/>
      <c r="S26" s="96"/>
      <c r="T26" s="23"/>
      <c r="U26" s="96"/>
      <c r="V26" s="23"/>
      <c r="W26" s="96"/>
      <c r="X26" s="97"/>
      <c r="Y26" s="98"/>
      <c r="Z26" s="98"/>
      <c r="AA26" s="98"/>
      <c r="AB26" s="98"/>
      <c r="AC26" s="98"/>
      <c r="AD26" s="98"/>
      <c r="AE26" s="98"/>
      <c r="AF26" s="98"/>
      <c r="AG26" s="98"/>
      <c r="AH26" s="98"/>
    </row>
    <row r="27" ht="13.5" customHeight="1">
      <c r="A27" s="88">
        <v>24.0</v>
      </c>
      <c r="B27" s="90"/>
      <c r="C27" s="90"/>
      <c r="D27" s="90"/>
      <c r="E27" s="90"/>
      <c r="F27" s="90" t="str">
        <f t="shared" si="1"/>
        <v/>
      </c>
      <c r="G27" s="91"/>
      <c r="H27" s="92"/>
      <c r="I27" s="91"/>
      <c r="J27" s="92"/>
      <c r="K27" s="93"/>
      <c r="L27" s="94"/>
      <c r="M27" s="21"/>
      <c r="N27" s="21"/>
      <c r="O27" s="95"/>
      <c r="P27" s="21"/>
      <c r="Q27" s="95"/>
      <c r="R27" s="21"/>
      <c r="S27" s="96"/>
      <c r="T27" s="23"/>
      <c r="U27" s="96"/>
      <c r="V27" s="23"/>
      <c r="W27" s="96"/>
      <c r="X27" s="97"/>
      <c r="Y27" s="98"/>
      <c r="Z27" s="98"/>
      <c r="AA27" s="98"/>
      <c r="AB27" s="98"/>
      <c r="AC27" s="98"/>
      <c r="AD27" s="98"/>
      <c r="AE27" s="98"/>
      <c r="AF27" s="98"/>
      <c r="AG27" s="98"/>
      <c r="AH27" s="98"/>
    </row>
    <row r="28" ht="13.5" customHeight="1">
      <c r="A28" s="88">
        <v>25.0</v>
      </c>
      <c r="B28" s="90"/>
      <c r="C28" s="90"/>
      <c r="D28" s="90"/>
      <c r="E28" s="90"/>
      <c r="F28" s="90" t="str">
        <f t="shared" si="1"/>
        <v/>
      </c>
      <c r="G28" s="91"/>
      <c r="H28" s="92"/>
      <c r="I28" s="91"/>
      <c r="J28" s="92"/>
      <c r="K28" s="93"/>
      <c r="L28" s="94"/>
      <c r="M28" s="21"/>
      <c r="N28" s="21"/>
      <c r="O28" s="95"/>
      <c r="P28" s="21"/>
      <c r="Q28" s="95"/>
      <c r="R28" s="21"/>
      <c r="S28" s="96"/>
      <c r="T28" s="23"/>
      <c r="U28" s="96"/>
      <c r="V28" s="23"/>
      <c r="W28" s="96"/>
      <c r="X28" s="97"/>
      <c r="Y28" s="98"/>
      <c r="Z28" s="98"/>
      <c r="AA28" s="98"/>
      <c r="AB28" s="98"/>
      <c r="AC28" s="98"/>
      <c r="AD28" s="98"/>
      <c r="AE28" s="98"/>
      <c r="AF28" s="98"/>
      <c r="AG28" s="98"/>
      <c r="AH28" s="98"/>
    </row>
    <row r="29" ht="13.5" customHeight="1">
      <c r="A29" s="88">
        <v>26.0</v>
      </c>
      <c r="B29" s="90"/>
      <c r="C29" s="90"/>
      <c r="D29" s="90"/>
      <c r="E29" s="90"/>
      <c r="F29" s="90" t="str">
        <f t="shared" si="1"/>
        <v/>
      </c>
      <c r="G29" s="91"/>
      <c r="H29" s="92"/>
      <c r="I29" s="91"/>
      <c r="J29" s="92"/>
      <c r="K29" s="93"/>
      <c r="L29" s="94"/>
      <c r="M29" s="21"/>
      <c r="N29" s="21"/>
      <c r="O29" s="95"/>
      <c r="P29" s="21"/>
      <c r="Q29" s="95"/>
      <c r="R29" s="21"/>
      <c r="S29" s="96"/>
      <c r="T29" s="23"/>
      <c r="U29" s="96"/>
      <c r="V29" s="23"/>
      <c r="W29" s="96"/>
      <c r="X29" s="97"/>
      <c r="Y29" s="98"/>
      <c r="Z29" s="98"/>
      <c r="AA29" s="98"/>
      <c r="AB29" s="98"/>
      <c r="AC29" s="98"/>
      <c r="AD29" s="98"/>
      <c r="AE29" s="98"/>
      <c r="AF29" s="98"/>
      <c r="AG29" s="98"/>
      <c r="AH29" s="98"/>
    </row>
    <row r="30" ht="13.5" customHeight="1">
      <c r="A30" s="88">
        <v>27.0</v>
      </c>
      <c r="B30" s="90"/>
      <c r="C30" s="90"/>
      <c r="D30" s="90"/>
      <c r="E30" s="90"/>
      <c r="F30" s="90" t="str">
        <f t="shared" si="1"/>
        <v/>
      </c>
      <c r="G30" s="91"/>
      <c r="H30" s="92"/>
      <c r="I30" s="91"/>
      <c r="J30" s="92"/>
      <c r="K30" s="93"/>
      <c r="L30" s="94"/>
      <c r="M30" s="21"/>
      <c r="N30" s="21"/>
      <c r="O30" s="95"/>
      <c r="P30" s="21"/>
      <c r="Q30" s="95"/>
      <c r="R30" s="21"/>
      <c r="S30" s="96"/>
      <c r="T30" s="23"/>
      <c r="U30" s="96"/>
      <c r="V30" s="23"/>
      <c r="W30" s="96"/>
      <c r="X30" s="97"/>
      <c r="Y30" s="98"/>
      <c r="Z30" s="98"/>
      <c r="AA30" s="98"/>
      <c r="AB30" s="98"/>
      <c r="AC30" s="98"/>
      <c r="AD30" s="98"/>
      <c r="AE30" s="98"/>
      <c r="AF30" s="98"/>
      <c r="AG30" s="98"/>
      <c r="AH30" s="98"/>
    </row>
    <row r="31" ht="13.5" customHeight="1">
      <c r="A31" s="88">
        <v>28.0</v>
      </c>
      <c r="B31" s="90"/>
      <c r="C31" s="90"/>
      <c r="D31" s="90"/>
      <c r="E31" s="90"/>
      <c r="F31" s="90" t="str">
        <f t="shared" si="1"/>
        <v/>
      </c>
      <c r="G31" s="91"/>
      <c r="H31" s="92"/>
      <c r="I31" s="91"/>
      <c r="J31" s="92"/>
      <c r="K31" s="93"/>
      <c r="L31" s="94"/>
      <c r="M31" s="21"/>
      <c r="N31" s="21"/>
      <c r="O31" s="95"/>
      <c r="P31" s="21"/>
      <c r="Q31" s="95"/>
      <c r="R31" s="21"/>
      <c r="S31" s="96"/>
      <c r="T31" s="23"/>
      <c r="U31" s="96"/>
      <c r="V31" s="23"/>
      <c r="W31" s="96"/>
      <c r="X31" s="97"/>
      <c r="Y31" s="98"/>
      <c r="Z31" s="98"/>
      <c r="AA31" s="98"/>
      <c r="AB31" s="98"/>
      <c r="AC31" s="98"/>
      <c r="AD31" s="98"/>
      <c r="AE31" s="98"/>
      <c r="AF31" s="98"/>
      <c r="AG31" s="98"/>
      <c r="AH31" s="98"/>
    </row>
    <row r="32" ht="13.5" customHeight="1">
      <c r="A32" s="88">
        <v>29.0</v>
      </c>
      <c r="B32" s="90"/>
      <c r="C32" s="90"/>
      <c r="D32" s="90"/>
      <c r="E32" s="90"/>
      <c r="F32" s="90" t="str">
        <f t="shared" si="1"/>
        <v/>
      </c>
      <c r="G32" s="91"/>
      <c r="H32" s="92"/>
      <c r="I32" s="91"/>
      <c r="J32" s="92"/>
      <c r="K32" s="93"/>
      <c r="L32" s="94"/>
      <c r="M32" s="21"/>
      <c r="N32" s="21"/>
      <c r="O32" s="95"/>
      <c r="P32" s="21"/>
      <c r="Q32" s="95"/>
      <c r="R32" s="21"/>
      <c r="S32" s="96"/>
      <c r="T32" s="23"/>
      <c r="U32" s="96"/>
      <c r="V32" s="23"/>
      <c r="W32" s="96"/>
      <c r="X32" s="97"/>
      <c r="Y32" s="98"/>
      <c r="Z32" s="98"/>
      <c r="AA32" s="98"/>
      <c r="AB32" s="98"/>
      <c r="AC32" s="98"/>
      <c r="AD32" s="98"/>
      <c r="AE32" s="98"/>
      <c r="AF32" s="98"/>
      <c r="AG32" s="98"/>
      <c r="AH32" s="98"/>
    </row>
    <row r="33" ht="13.5" customHeight="1">
      <c r="A33" s="88">
        <v>30.0</v>
      </c>
      <c r="B33" s="90"/>
      <c r="C33" s="90"/>
      <c r="D33" s="90"/>
      <c r="E33" s="90"/>
      <c r="F33" s="90" t="str">
        <f t="shared" si="1"/>
        <v/>
      </c>
      <c r="G33" s="91"/>
      <c r="H33" s="92"/>
      <c r="I33" s="91"/>
      <c r="J33" s="92"/>
      <c r="K33" s="93"/>
      <c r="L33" s="94"/>
      <c r="M33" s="21"/>
      <c r="N33" s="21"/>
      <c r="O33" s="95"/>
      <c r="P33" s="21"/>
      <c r="Q33" s="95"/>
      <c r="R33" s="21"/>
      <c r="S33" s="96"/>
      <c r="T33" s="23"/>
      <c r="U33" s="96"/>
      <c r="V33" s="23"/>
      <c r="W33" s="96"/>
      <c r="X33" s="97"/>
      <c r="Y33" s="98"/>
      <c r="Z33" s="98"/>
      <c r="AA33" s="98"/>
      <c r="AB33" s="98"/>
      <c r="AC33" s="98"/>
      <c r="AD33" s="98"/>
      <c r="AE33" s="98"/>
      <c r="AF33" s="98"/>
      <c r="AG33" s="98"/>
      <c r="AH33" s="98"/>
    </row>
    <row r="34" ht="13.5" customHeight="1">
      <c r="A34" s="88">
        <v>31.0</v>
      </c>
      <c r="B34" s="90"/>
      <c r="C34" s="90"/>
      <c r="D34" s="90"/>
      <c r="E34" s="90"/>
      <c r="F34" s="90" t="str">
        <f t="shared" si="1"/>
        <v/>
      </c>
      <c r="G34" s="91"/>
      <c r="H34" s="92"/>
      <c r="I34" s="91"/>
      <c r="J34" s="92"/>
      <c r="K34" s="93"/>
      <c r="L34" s="94"/>
      <c r="M34" s="21"/>
      <c r="N34" s="21"/>
      <c r="O34" s="95"/>
      <c r="P34" s="21"/>
      <c r="Q34" s="95"/>
      <c r="R34" s="21"/>
      <c r="S34" s="96"/>
      <c r="T34" s="23"/>
      <c r="U34" s="96"/>
      <c r="V34" s="23"/>
      <c r="W34" s="96"/>
      <c r="X34" s="97"/>
      <c r="Y34" s="98"/>
      <c r="Z34" s="98"/>
      <c r="AA34" s="98"/>
      <c r="AB34" s="98"/>
      <c r="AC34" s="98"/>
      <c r="AD34" s="98"/>
      <c r="AE34" s="98"/>
      <c r="AF34" s="98"/>
      <c r="AG34" s="98"/>
      <c r="AH34" s="98"/>
    </row>
    <row r="35" ht="13.5" customHeight="1">
      <c r="A35" s="99"/>
      <c r="B35" s="100" t="s">
        <v>76</v>
      </c>
      <c r="C35" s="101" t="str">
        <f t="shared" ref="C35:G35" si="2">IF(SUM(C4:C34)&gt;0,SUM(C4:C34),"")</f>
        <v/>
      </c>
      <c r="D35" s="101" t="str">
        <f t="shared" si="2"/>
        <v/>
      </c>
      <c r="E35" s="101" t="str">
        <f t="shared" si="2"/>
        <v/>
      </c>
      <c r="F35" s="101" t="str">
        <f t="shared" si="2"/>
        <v/>
      </c>
      <c r="G35" s="101" t="str">
        <f t="shared" si="2"/>
        <v/>
      </c>
      <c r="H35" s="102">
        <f>IF(SUM(H4:H34)&gt;0,SUM(H4:H34),0)</f>
        <v>0</v>
      </c>
      <c r="I35" s="101" t="str">
        <f>IF(SUM(I4:I34)&gt;0,SUM(I4:I34),"")</f>
        <v/>
      </c>
      <c r="J35" s="102">
        <f>IF(SUM(J4:J34)&gt;0,SUM(J4:J34),0)</f>
        <v>0</v>
      </c>
      <c r="K35" s="103"/>
      <c r="L35" s="101" t="str">
        <f>IF(SUM(L4:L34)&gt;0,SUM(L4:L34),"")</f>
        <v/>
      </c>
      <c r="M35" s="102">
        <f t="shared" ref="M35:N35" si="3">IF(SUM(M4:M34)&gt;0,SUM(M4:M34),0)</f>
        <v>0</v>
      </c>
      <c r="N35" s="102">
        <f t="shared" si="3"/>
        <v>0</v>
      </c>
      <c r="O35" s="104"/>
      <c r="P35" s="102">
        <f>IF(SUM(P4:P34)&gt;0,SUM(P4:P34),0)</f>
        <v>0</v>
      </c>
      <c r="Q35" s="104"/>
      <c r="R35" s="102">
        <f>IF(SUM(R4:R34)&gt;0,SUM(R4:R34),0)</f>
        <v>0</v>
      </c>
      <c r="S35" s="101" t="str">
        <f>IF(SUM(S4:S34)&gt;0,SUM(S4:S34),"")</f>
        <v/>
      </c>
      <c r="T35" s="102">
        <f>IF(SUM(T4:T34)&gt;0,SUM(T4:T34),0)</f>
        <v>0</v>
      </c>
      <c r="U35" s="101" t="str">
        <f>IF(SUM(U4:U34)&gt;0,SUM(U4:U34),"")</f>
        <v/>
      </c>
      <c r="V35" s="102">
        <f>IF(SUM(V4:V34)&gt;0,SUM(V4:V34),0)</f>
        <v>0</v>
      </c>
      <c r="W35" s="101" t="str">
        <f>IF(SUM(W4:W34)&gt;0,SUM(W4:W34),"")</f>
        <v/>
      </c>
      <c r="X35" s="103"/>
      <c r="Y35" s="105" t="str">
        <f t="shared" ref="Y35:AH35" si="4">IF(SUM(Y4:Y34)=0,"",SUM(Y4:Y34))</f>
        <v/>
      </c>
      <c r="Z35" s="105" t="str">
        <f t="shared" si="4"/>
        <v/>
      </c>
      <c r="AA35" s="105" t="str">
        <f t="shared" si="4"/>
        <v/>
      </c>
      <c r="AB35" s="105" t="str">
        <f t="shared" si="4"/>
        <v/>
      </c>
      <c r="AC35" s="105" t="str">
        <f t="shared" si="4"/>
        <v/>
      </c>
      <c r="AD35" s="105" t="str">
        <f t="shared" si="4"/>
        <v/>
      </c>
      <c r="AE35" s="105" t="str">
        <f t="shared" si="4"/>
        <v/>
      </c>
      <c r="AF35" s="105" t="str">
        <f t="shared" si="4"/>
        <v/>
      </c>
      <c r="AG35" s="105" t="str">
        <f t="shared" si="4"/>
        <v/>
      </c>
      <c r="AH35" s="105" t="str">
        <f t="shared" si="4"/>
        <v/>
      </c>
    </row>
    <row r="36" ht="13.5" customHeight="1">
      <c r="A36" s="60"/>
      <c r="B36" s="61"/>
      <c r="C36" s="61"/>
      <c r="D36" s="61"/>
      <c r="E36" s="61"/>
      <c r="F36" s="61"/>
      <c r="G36" s="61"/>
      <c r="H36" s="61"/>
      <c r="I36" s="61"/>
      <c r="J36" s="61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</row>
    <row r="37" ht="13.5" customHeight="1">
      <c r="A37" s="106"/>
      <c r="B37" s="70" t="s">
        <v>90</v>
      </c>
      <c r="C37" s="53"/>
      <c r="D37" s="53"/>
      <c r="E37" s="53"/>
      <c r="F37" s="53"/>
      <c r="G37" s="53"/>
      <c r="H37" s="54"/>
      <c r="I37" s="74" t="s">
        <v>68</v>
      </c>
      <c r="J37" s="54"/>
      <c r="K37" s="55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</row>
    <row r="38" ht="48.0" customHeight="1">
      <c r="A38" s="106"/>
      <c r="B38" s="13" t="s">
        <v>2</v>
      </c>
      <c r="C38" s="13" t="s">
        <v>3</v>
      </c>
      <c r="D38" s="13" t="s">
        <v>4</v>
      </c>
      <c r="E38" s="13" t="s">
        <v>5</v>
      </c>
      <c r="F38" s="79"/>
      <c r="G38" s="13" t="s">
        <v>91</v>
      </c>
      <c r="H38" s="13" t="s">
        <v>92</v>
      </c>
      <c r="I38" s="15" t="s">
        <v>93</v>
      </c>
      <c r="J38" s="15" t="s">
        <v>94</v>
      </c>
      <c r="K38" s="55"/>
      <c r="L38" s="2"/>
      <c r="M38" s="63"/>
      <c r="N38" s="63"/>
      <c r="O38" s="63"/>
      <c r="P38" s="63"/>
      <c r="Q38" s="63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</row>
    <row r="39" ht="13.5" customHeight="1">
      <c r="A39" s="106"/>
      <c r="B39" s="18" t="str">
        <f>IF(COUNT(B4:B34)&gt;0,AVERAGE(B4:B34),"")</f>
        <v/>
      </c>
      <c r="C39" s="18" t="str">
        <f>IF(SUM(C35:E35)&gt;0,SUM(C35:E35)/COUNT(B4:B34),"")</f>
        <v/>
      </c>
      <c r="D39" s="18" t="str">
        <f>IF(SUM(C35:E35)&gt;0,C39/B39,"")</f>
        <v/>
      </c>
      <c r="E39" s="18"/>
      <c r="F39" s="20"/>
      <c r="G39" s="20">
        <v>0.0</v>
      </c>
      <c r="H39" s="19">
        <v>0.0</v>
      </c>
      <c r="I39" s="24" t="str">
        <f>IF(W35="","",W35/U35)</f>
        <v/>
      </c>
      <c r="J39" s="23">
        <f>IF(W35="",0,V35/W35)</f>
        <v>0</v>
      </c>
      <c r="K39" s="55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</row>
    <row r="40" ht="13.5" customHeight="1">
      <c r="A40" s="2"/>
      <c r="B40" s="61"/>
      <c r="C40" s="61"/>
      <c r="D40" s="61"/>
      <c r="E40" s="61"/>
      <c r="F40" s="61"/>
      <c r="G40" s="107" t="s">
        <v>95</v>
      </c>
      <c r="H40" s="60"/>
      <c r="I40" s="60"/>
      <c r="J40" s="61"/>
      <c r="K40" s="108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</row>
    <row r="41" ht="13.5" customHeight="1">
      <c r="A41" s="106"/>
      <c r="B41" s="109" t="s">
        <v>96</v>
      </c>
      <c r="C41" s="53"/>
      <c r="D41" s="53"/>
      <c r="E41" s="53"/>
      <c r="F41" s="53"/>
      <c r="G41" s="54"/>
      <c r="H41" s="55"/>
      <c r="I41" s="106"/>
      <c r="J41" s="75" t="s">
        <v>97</v>
      </c>
      <c r="K41" s="54"/>
      <c r="L41" s="55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</row>
    <row r="42" ht="31.5" customHeight="1">
      <c r="A42" s="106"/>
      <c r="B42" s="110" t="s">
        <v>52</v>
      </c>
      <c r="C42" s="110" t="s">
        <v>59</v>
      </c>
      <c r="D42" s="110" t="s">
        <v>11</v>
      </c>
      <c r="E42" s="110" t="s">
        <v>41</v>
      </c>
      <c r="F42" s="110" t="s">
        <v>13</v>
      </c>
      <c r="G42" s="111" t="s">
        <v>98</v>
      </c>
      <c r="H42" s="55"/>
      <c r="I42" s="106"/>
      <c r="J42" s="112" t="s">
        <v>99</v>
      </c>
      <c r="K42" s="112" t="s">
        <v>17</v>
      </c>
      <c r="L42" s="55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</row>
    <row r="43" ht="13.5" customHeight="1">
      <c r="A43" s="106"/>
      <c r="B43" s="113">
        <f>IF(SUM(H35,J35)&gt;0,SUM(H35,J35),0)</f>
        <v>0</v>
      </c>
      <c r="C43" s="113">
        <f>IF(SUM(M35,N35,P35,R35,T35)&gt;0,SUM(R35,P35,N35,M35,T35),0)</f>
        <v>0</v>
      </c>
      <c r="D43" s="114" t="str">
        <f>IF(SUM(C35:E35)&gt;0,M35/SUM(C35:E35)*12,"")</f>
        <v/>
      </c>
      <c r="E43" s="114" t="str">
        <f>IF(SUM(C35:E35)&gt;0,C43/SUM(C35:E35)*12,"")</f>
        <v/>
      </c>
      <c r="F43" s="113">
        <f>IF(SUM(T35,V35)&gt;0,SUM(T35,V35),0)</f>
        <v>0</v>
      </c>
      <c r="G43" s="113">
        <f>IF(OR(NOT(B43=""),NOT(C43=""),NOT(F43="")),B43-C43,"")</f>
        <v>0</v>
      </c>
      <c r="H43" s="55"/>
      <c r="I43" s="106"/>
      <c r="J43" s="87" t="str">
        <f>IF(SUM($C$35:$E$35)=0,"",SUM(Y35:Z35))</f>
        <v/>
      </c>
      <c r="K43" s="87" t="str">
        <f>IF(SUM($C$35:$E$35)=0,"",SUM(AA35:AH35))</f>
        <v/>
      </c>
      <c r="L43" s="55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conditionalFormatting sqref="B43:G43">
    <cfRule type="cellIs" dxfId="0" priority="1" stopIfTrue="1" operator="lessThan">
      <formula>0</formula>
    </cfRule>
  </conditionalFormatting>
  <printOptions/>
  <pageMargins bottom="0.75" footer="0.0" header="0.0" left="0.7" right="0.7" top="0.75"/>
  <pageSetup scale="66" orientation="landscape"/>
  <headerFooter>
    <oddFooter>&amp;L0000002021-chicken-tracker.xlsx&amp;C0000001/16/22&amp;R000000May 2021</oddFooter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2" width="8.86"/>
    <col customWidth="1" min="3" max="3" width="10.71"/>
    <col customWidth="1" min="4" max="4" width="12.43"/>
    <col customWidth="1" min="5" max="8" width="8.86"/>
    <col customWidth="1" min="9" max="9" width="9.86"/>
    <col customWidth="1" min="10" max="10" width="8.86"/>
    <col customWidth="1" min="11" max="11" width="27.71"/>
    <col customWidth="1" min="12" max="14" width="8.86"/>
    <col customWidth="1" min="15" max="15" width="27.71"/>
    <col customWidth="1" min="16" max="16" width="8.86"/>
    <col customWidth="1" min="17" max="17" width="27.71"/>
    <col customWidth="1" min="18" max="18" width="9.14"/>
    <col customWidth="1" min="19" max="21" width="8.86"/>
    <col customWidth="1" min="22" max="22" width="9.71"/>
    <col customWidth="1" min="23" max="23" width="8.86"/>
    <col customWidth="1" min="24" max="24" width="27.71"/>
    <col customWidth="1" min="25" max="34" width="8.86"/>
  </cols>
  <sheetData>
    <row r="1" ht="13.5" customHeight="1">
      <c r="A1" s="68" t="s">
        <v>56</v>
      </c>
      <c r="B1" s="69" t="s">
        <v>57</v>
      </c>
      <c r="C1" s="70" t="s">
        <v>58</v>
      </c>
      <c r="D1" s="53"/>
      <c r="E1" s="54"/>
      <c r="F1" s="71"/>
      <c r="G1" s="72" t="s">
        <v>52</v>
      </c>
      <c r="H1" s="53"/>
      <c r="I1" s="53"/>
      <c r="J1" s="53"/>
      <c r="K1" s="54"/>
      <c r="L1" s="73" t="s">
        <v>59</v>
      </c>
      <c r="M1" s="53"/>
      <c r="N1" s="53"/>
      <c r="O1" s="53"/>
      <c r="P1" s="53"/>
      <c r="Q1" s="53"/>
      <c r="R1" s="54"/>
      <c r="S1" s="74" t="s">
        <v>13</v>
      </c>
      <c r="T1" s="53"/>
      <c r="U1" s="53"/>
      <c r="V1" s="53"/>
      <c r="W1" s="53"/>
      <c r="X1" s="54"/>
      <c r="Y1" s="75" t="s">
        <v>1</v>
      </c>
      <c r="Z1" s="53"/>
      <c r="AA1" s="53"/>
      <c r="AB1" s="53"/>
      <c r="AC1" s="53"/>
      <c r="AD1" s="53"/>
      <c r="AE1" s="53"/>
      <c r="AF1" s="53"/>
      <c r="AG1" s="53"/>
      <c r="AH1" s="54"/>
    </row>
    <row r="2" ht="15.0" customHeight="1">
      <c r="A2" s="76"/>
      <c r="B2" s="77"/>
      <c r="C2" s="78" t="s">
        <v>50</v>
      </c>
      <c r="D2" s="53"/>
      <c r="E2" s="54"/>
      <c r="F2" s="79"/>
      <c r="G2" s="72" t="s">
        <v>60</v>
      </c>
      <c r="H2" s="54"/>
      <c r="I2" s="72" t="s">
        <v>61</v>
      </c>
      <c r="J2" s="54"/>
      <c r="K2" s="80" t="s">
        <v>62</v>
      </c>
      <c r="L2" s="81" t="s">
        <v>63</v>
      </c>
      <c r="M2" s="54"/>
      <c r="N2" s="14" t="s">
        <v>64</v>
      </c>
      <c r="O2" s="81" t="s">
        <v>65</v>
      </c>
      <c r="P2" s="54"/>
      <c r="Q2" s="81" t="s">
        <v>66</v>
      </c>
      <c r="R2" s="54"/>
      <c r="S2" s="74" t="s">
        <v>67</v>
      </c>
      <c r="T2" s="54"/>
      <c r="U2" s="74" t="s">
        <v>68</v>
      </c>
      <c r="V2" s="53"/>
      <c r="W2" s="54"/>
      <c r="X2" s="82" t="s">
        <v>69</v>
      </c>
      <c r="Y2" s="83" t="s">
        <v>70</v>
      </c>
      <c r="Z2" s="83" t="s">
        <v>71</v>
      </c>
      <c r="AA2" s="75" t="s">
        <v>17</v>
      </c>
      <c r="AB2" s="53"/>
      <c r="AC2" s="53"/>
      <c r="AD2" s="53"/>
      <c r="AE2" s="53"/>
      <c r="AF2" s="53"/>
      <c r="AG2" s="53"/>
      <c r="AH2" s="54"/>
    </row>
    <row r="3" ht="15.75" customHeight="1">
      <c r="A3" s="77"/>
      <c r="B3" s="13" t="s">
        <v>72</v>
      </c>
      <c r="C3" s="13" t="s">
        <v>73</v>
      </c>
      <c r="D3" s="13" t="s">
        <v>74</v>
      </c>
      <c r="E3" s="13" t="s">
        <v>75</v>
      </c>
      <c r="F3" s="13" t="s">
        <v>76</v>
      </c>
      <c r="G3" s="84" t="s">
        <v>77</v>
      </c>
      <c r="H3" s="84" t="s">
        <v>78</v>
      </c>
      <c r="I3" s="84" t="s">
        <v>72</v>
      </c>
      <c r="J3" s="84" t="s">
        <v>78</v>
      </c>
      <c r="K3" s="77"/>
      <c r="L3" s="85" t="s">
        <v>79</v>
      </c>
      <c r="M3" s="85" t="s">
        <v>78</v>
      </c>
      <c r="N3" s="85" t="s">
        <v>78</v>
      </c>
      <c r="O3" s="85" t="s">
        <v>80</v>
      </c>
      <c r="P3" s="85" t="s">
        <v>78</v>
      </c>
      <c r="Q3" s="85" t="s">
        <v>80</v>
      </c>
      <c r="R3" s="85" t="s">
        <v>78</v>
      </c>
      <c r="S3" s="86" t="s">
        <v>72</v>
      </c>
      <c r="T3" s="86" t="s">
        <v>78</v>
      </c>
      <c r="U3" s="15" t="s">
        <v>72</v>
      </c>
      <c r="V3" s="86" t="s">
        <v>78</v>
      </c>
      <c r="W3" s="86" t="s">
        <v>81</v>
      </c>
      <c r="X3" s="77"/>
      <c r="Y3" s="77"/>
      <c r="Z3" s="77"/>
      <c r="AA3" s="87" t="s">
        <v>82</v>
      </c>
      <c r="AB3" s="87" t="s">
        <v>83</v>
      </c>
      <c r="AC3" s="87" t="s">
        <v>84</v>
      </c>
      <c r="AD3" s="87" t="s">
        <v>85</v>
      </c>
      <c r="AE3" s="87" t="s">
        <v>86</v>
      </c>
      <c r="AF3" s="87" t="s">
        <v>87</v>
      </c>
      <c r="AG3" s="87" t="s">
        <v>88</v>
      </c>
      <c r="AH3" s="87" t="s">
        <v>89</v>
      </c>
    </row>
    <row r="4" ht="13.5" customHeight="1">
      <c r="A4" s="88">
        <v>1.0</v>
      </c>
      <c r="B4" s="90"/>
      <c r="C4" s="90"/>
      <c r="D4" s="90"/>
      <c r="E4" s="90"/>
      <c r="F4" s="90" t="str">
        <f t="shared" ref="F4:F33" si="1">IF(SUM(C4:E4)&gt;0,SUM(C4:E4),"")</f>
        <v/>
      </c>
      <c r="G4" s="91"/>
      <c r="H4" s="92"/>
      <c r="I4" s="91"/>
      <c r="J4" s="92"/>
      <c r="K4" s="93"/>
      <c r="L4" s="94"/>
      <c r="M4" s="21"/>
      <c r="N4" s="21"/>
      <c r="O4" s="95"/>
      <c r="P4" s="21"/>
      <c r="Q4" s="95"/>
      <c r="R4" s="21"/>
      <c r="S4" s="96"/>
      <c r="T4" s="23"/>
      <c r="U4" s="96"/>
      <c r="V4" s="23"/>
      <c r="W4" s="96"/>
      <c r="X4" s="97"/>
      <c r="Y4" s="98"/>
      <c r="Z4" s="98"/>
      <c r="AA4" s="98"/>
      <c r="AB4" s="98"/>
      <c r="AC4" s="98"/>
      <c r="AD4" s="98"/>
      <c r="AE4" s="98"/>
      <c r="AF4" s="98"/>
      <c r="AG4" s="98"/>
      <c r="AH4" s="98"/>
    </row>
    <row r="5" ht="13.5" customHeight="1">
      <c r="A5" s="88">
        <v>2.0</v>
      </c>
      <c r="B5" s="90"/>
      <c r="C5" s="90"/>
      <c r="D5" s="90"/>
      <c r="E5" s="90"/>
      <c r="F5" s="90" t="str">
        <f t="shared" si="1"/>
        <v/>
      </c>
      <c r="G5" s="91"/>
      <c r="H5" s="92"/>
      <c r="I5" s="91"/>
      <c r="J5" s="92"/>
      <c r="K5" s="93"/>
      <c r="L5" s="94"/>
      <c r="M5" s="21"/>
      <c r="N5" s="21"/>
      <c r="O5" s="95"/>
      <c r="P5" s="21"/>
      <c r="Q5" s="95"/>
      <c r="R5" s="21"/>
      <c r="S5" s="96"/>
      <c r="T5" s="23"/>
      <c r="U5" s="96"/>
      <c r="V5" s="23"/>
      <c r="W5" s="96"/>
      <c r="X5" s="97"/>
      <c r="Y5" s="98"/>
      <c r="Z5" s="98"/>
      <c r="AA5" s="98"/>
      <c r="AB5" s="98"/>
      <c r="AC5" s="98"/>
      <c r="AD5" s="98"/>
      <c r="AE5" s="98"/>
      <c r="AF5" s="98"/>
      <c r="AG5" s="98"/>
      <c r="AH5" s="98"/>
    </row>
    <row r="6" ht="13.5" customHeight="1">
      <c r="A6" s="88">
        <v>3.0</v>
      </c>
      <c r="B6" s="90"/>
      <c r="C6" s="90"/>
      <c r="D6" s="90"/>
      <c r="E6" s="90"/>
      <c r="F6" s="90" t="str">
        <f t="shared" si="1"/>
        <v/>
      </c>
      <c r="G6" s="91"/>
      <c r="H6" s="92"/>
      <c r="I6" s="91"/>
      <c r="J6" s="92"/>
      <c r="K6" s="93"/>
      <c r="L6" s="94"/>
      <c r="M6" s="21"/>
      <c r="N6" s="21"/>
      <c r="O6" s="95"/>
      <c r="P6" s="21"/>
      <c r="Q6" s="95"/>
      <c r="R6" s="21"/>
      <c r="S6" s="96"/>
      <c r="T6" s="23"/>
      <c r="U6" s="96"/>
      <c r="V6" s="23"/>
      <c r="W6" s="96"/>
      <c r="X6" s="97"/>
      <c r="Y6" s="98"/>
      <c r="Z6" s="98"/>
      <c r="AA6" s="98"/>
      <c r="AB6" s="98"/>
      <c r="AC6" s="98"/>
      <c r="AD6" s="98"/>
      <c r="AE6" s="98"/>
      <c r="AF6" s="98"/>
      <c r="AG6" s="98"/>
      <c r="AH6" s="98"/>
    </row>
    <row r="7" ht="13.5" customHeight="1">
      <c r="A7" s="88">
        <v>4.0</v>
      </c>
      <c r="B7" s="90"/>
      <c r="C7" s="90"/>
      <c r="D7" s="90"/>
      <c r="E7" s="90"/>
      <c r="F7" s="90" t="str">
        <f t="shared" si="1"/>
        <v/>
      </c>
      <c r="G7" s="91"/>
      <c r="H7" s="92"/>
      <c r="I7" s="91"/>
      <c r="J7" s="92"/>
      <c r="K7" s="93"/>
      <c r="L7" s="94"/>
      <c r="M7" s="21"/>
      <c r="N7" s="21"/>
      <c r="O7" s="95"/>
      <c r="P7" s="21"/>
      <c r="Q7" s="95"/>
      <c r="R7" s="21"/>
      <c r="S7" s="96"/>
      <c r="T7" s="23"/>
      <c r="U7" s="96"/>
      <c r="V7" s="23"/>
      <c r="W7" s="96"/>
      <c r="X7" s="97"/>
      <c r="Y7" s="98"/>
      <c r="Z7" s="98"/>
      <c r="AA7" s="98"/>
      <c r="AB7" s="98"/>
      <c r="AC7" s="98"/>
      <c r="AD7" s="98"/>
      <c r="AE7" s="98"/>
      <c r="AF7" s="98"/>
      <c r="AG7" s="98"/>
      <c r="AH7" s="98"/>
    </row>
    <row r="8" ht="13.5" customHeight="1">
      <c r="A8" s="88">
        <v>5.0</v>
      </c>
      <c r="B8" s="90"/>
      <c r="C8" s="90"/>
      <c r="D8" s="90"/>
      <c r="E8" s="90"/>
      <c r="F8" s="90" t="str">
        <f t="shared" si="1"/>
        <v/>
      </c>
      <c r="G8" s="91"/>
      <c r="H8" s="92"/>
      <c r="I8" s="91"/>
      <c r="J8" s="92"/>
      <c r="K8" s="93"/>
      <c r="L8" s="94"/>
      <c r="M8" s="21"/>
      <c r="N8" s="21"/>
      <c r="O8" s="95"/>
      <c r="P8" s="21"/>
      <c r="Q8" s="95"/>
      <c r="R8" s="21"/>
      <c r="S8" s="96"/>
      <c r="T8" s="23"/>
      <c r="U8" s="96"/>
      <c r="V8" s="23"/>
      <c r="W8" s="96"/>
      <c r="X8" s="97"/>
      <c r="Y8" s="98"/>
      <c r="Z8" s="98"/>
      <c r="AA8" s="98"/>
      <c r="AB8" s="98"/>
      <c r="AC8" s="98"/>
      <c r="AD8" s="98"/>
      <c r="AE8" s="98"/>
      <c r="AF8" s="98"/>
      <c r="AG8" s="98"/>
      <c r="AH8" s="98"/>
    </row>
    <row r="9" ht="13.5" customHeight="1">
      <c r="A9" s="88">
        <v>6.0</v>
      </c>
      <c r="B9" s="90"/>
      <c r="C9" s="90"/>
      <c r="D9" s="90"/>
      <c r="E9" s="90"/>
      <c r="F9" s="90" t="str">
        <f t="shared" si="1"/>
        <v/>
      </c>
      <c r="G9" s="91"/>
      <c r="H9" s="92"/>
      <c r="I9" s="91"/>
      <c r="J9" s="92"/>
      <c r="K9" s="93"/>
      <c r="L9" s="94"/>
      <c r="M9" s="21"/>
      <c r="N9" s="21"/>
      <c r="O9" s="95"/>
      <c r="P9" s="21"/>
      <c r="Q9" s="95"/>
      <c r="R9" s="21"/>
      <c r="S9" s="96"/>
      <c r="T9" s="23"/>
      <c r="U9" s="96"/>
      <c r="V9" s="23"/>
      <c r="W9" s="96"/>
      <c r="X9" s="97"/>
      <c r="Y9" s="98"/>
      <c r="Z9" s="98"/>
      <c r="AA9" s="98"/>
      <c r="AB9" s="98"/>
      <c r="AC9" s="98"/>
      <c r="AD9" s="98"/>
      <c r="AE9" s="98"/>
      <c r="AF9" s="98"/>
      <c r="AG9" s="98"/>
      <c r="AH9" s="98"/>
    </row>
    <row r="10" ht="13.5" customHeight="1">
      <c r="A10" s="88">
        <v>7.0</v>
      </c>
      <c r="B10" s="90"/>
      <c r="C10" s="90"/>
      <c r="D10" s="90"/>
      <c r="E10" s="90"/>
      <c r="F10" s="90" t="str">
        <f t="shared" si="1"/>
        <v/>
      </c>
      <c r="G10" s="91"/>
      <c r="H10" s="92"/>
      <c r="I10" s="91"/>
      <c r="J10" s="92"/>
      <c r="K10" s="93"/>
      <c r="L10" s="94"/>
      <c r="M10" s="21"/>
      <c r="N10" s="21"/>
      <c r="O10" s="95"/>
      <c r="P10" s="21"/>
      <c r="Q10" s="95"/>
      <c r="R10" s="21"/>
      <c r="S10" s="96"/>
      <c r="T10" s="23"/>
      <c r="U10" s="96"/>
      <c r="V10" s="23"/>
      <c r="W10" s="96"/>
      <c r="X10" s="97"/>
      <c r="Y10" s="98"/>
      <c r="Z10" s="98"/>
      <c r="AA10" s="98"/>
      <c r="AB10" s="98"/>
      <c r="AC10" s="98"/>
      <c r="AD10" s="98"/>
      <c r="AE10" s="98"/>
      <c r="AF10" s="98"/>
      <c r="AG10" s="98"/>
      <c r="AH10" s="98"/>
    </row>
    <row r="11" ht="13.5" customHeight="1">
      <c r="A11" s="88">
        <v>8.0</v>
      </c>
      <c r="B11" s="90"/>
      <c r="C11" s="90"/>
      <c r="D11" s="90"/>
      <c r="E11" s="90"/>
      <c r="F11" s="90" t="str">
        <f t="shared" si="1"/>
        <v/>
      </c>
      <c r="G11" s="91"/>
      <c r="H11" s="92"/>
      <c r="I11" s="91"/>
      <c r="J11" s="92"/>
      <c r="K11" s="93"/>
      <c r="L11" s="94"/>
      <c r="M11" s="21"/>
      <c r="N11" s="21"/>
      <c r="O11" s="95"/>
      <c r="P11" s="21"/>
      <c r="Q11" s="95"/>
      <c r="R11" s="21"/>
      <c r="S11" s="96"/>
      <c r="T11" s="23"/>
      <c r="U11" s="96"/>
      <c r="V11" s="23"/>
      <c r="W11" s="96"/>
      <c r="X11" s="97"/>
      <c r="Y11" s="98"/>
      <c r="Z11" s="98"/>
      <c r="AA11" s="98"/>
      <c r="AB11" s="98"/>
      <c r="AC11" s="98"/>
      <c r="AD11" s="98"/>
      <c r="AE11" s="98"/>
      <c r="AF11" s="98"/>
      <c r="AG11" s="98"/>
      <c r="AH11" s="98"/>
    </row>
    <row r="12" ht="13.5" customHeight="1">
      <c r="A12" s="88">
        <v>9.0</v>
      </c>
      <c r="B12" s="90"/>
      <c r="C12" s="90"/>
      <c r="D12" s="90"/>
      <c r="E12" s="90"/>
      <c r="F12" s="90" t="str">
        <f t="shared" si="1"/>
        <v/>
      </c>
      <c r="G12" s="91"/>
      <c r="H12" s="92"/>
      <c r="I12" s="91"/>
      <c r="J12" s="92"/>
      <c r="K12" s="93"/>
      <c r="L12" s="94"/>
      <c r="M12" s="21"/>
      <c r="N12" s="21"/>
      <c r="O12" s="95"/>
      <c r="P12" s="21"/>
      <c r="Q12" s="95"/>
      <c r="R12" s="21"/>
      <c r="S12" s="96"/>
      <c r="T12" s="23"/>
      <c r="U12" s="96"/>
      <c r="V12" s="23"/>
      <c r="W12" s="96"/>
      <c r="X12" s="97"/>
      <c r="Y12" s="98"/>
      <c r="Z12" s="98"/>
      <c r="AA12" s="98"/>
      <c r="AB12" s="98"/>
      <c r="AC12" s="98"/>
      <c r="AD12" s="98"/>
      <c r="AE12" s="98"/>
      <c r="AF12" s="98"/>
      <c r="AG12" s="98"/>
      <c r="AH12" s="98"/>
    </row>
    <row r="13" ht="13.5" customHeight="1">
      <c r="A13" s="88">
        <v>10.0</v>
      </c>
      <c r="B13" s="90"/>
      <c r="C13" s="90"/>
      <c r="D13" s="90"/>
      <c r="E13" s="90"/>
      <c r="F13" s="90" t="str">
        <f t="shared" si="1"/>
        <v/>
      </c>
      <c r="G13" s="91"/>
      <c r="H13" s="92"/>
      <c r="I13" s="91"/>
      <c r="J13" s="92"/>
      <c r="K13" s="93"/>
      <c r="L13" s="94"/>
      <c r="M13" s="21"/>
      <c r="N13" s="21"/>
      <c r="O13" s="95"/>
      <c r="P13" s="21"/>
      <c r="Q13" s="95"/>
      <c r="R13" s="21"/>
      <c r="S13" s="96"/>
      <c r="T13" s="23"/>
      <c r="U13" s="96"/>
      <c r="V13" s="23"/>
      <c r="W13" s="96"/>
      <c r="X13" s="97"/>
      <c r="Y13" s="98"/>
      <c r="Z13" s="98"/>
      <c r="AA13" s="98"/>
      <c r="AB13" s="98"/>
      <c r="AC13" s="98"/>
      <c r="AD13" s="98"/>
      <c r="AE13" s="98"/>
      <c r="AF13" s="98"/>
      <c r="AG13" s="98"/>
      <c r="AH13" s="98"/>
    </row>
    <row r="14" ht="13.5" customHeight="1">
      <c r="A14" s="88">
        <v>11.0</v>
      </c>
      <c r="B14" s="90"/>
      <c r="C14" s="90"/>
      <c r="D14" s="90"/>
      <c r="E14" s="90"/>
      <c r="F14" s="90" t="str">
        <f t="shared" si="1"/>
        <v/>
      </c>
      <c r="G14" s="91"/>
      <c r="H14" s="92"/>
      <c r="I14" s="91"/>
      <c r="J14" s="92"/>
      <c r="K14" s="93"/>
      <c r="L14" s="94"/>
      <c r="M14" s="21"/>
      <c r="N14" s="21"/>
      <c r="O14" s="95"/>
      <c r="P14" s="21"/>
      <c r="Q14" s="95"/>
      <c r="R14" s="21"/>
      <c r="S14" s="96"/>
      <c r="T14" s="23"/>
      <c r="U14" s="96"/>
      <c r="V14" s="23"/>
      <c r="W14" s="96"/>
      <c r="X14" s="97"/>
      <c r="Y14" s="98"/>
      <c r="Z14" s="98"/>
      <c r="AA14" s="98"/>
      <c r="AB14" s="98"/>
      <c r="AC14" s="98"/>
      <c r="AD14" s="98"/>
      <c r="AE14" s="98"/>
      <c r="AF14" s="98"/>
      <c r="AG14" s="98"/>
      <c r="AH14" s="98"/>
    </row>
    <row r="15" ht="13.5" customHeight="1">
      <c r="A15" s="88">
        <v>12.0</v>
      </c>
      <c r="B15" s="90"/>
      <c r="C15" s="90"/>
      <c r="D15" s="90"/>
      <c r="E15" s="90"/>
      <c r="F15" s="90" t="str">
        <f t="shared" si="1"/>
        <v/>
      </c>
      <c r="G15" s="91"/>
      <c r="H15" s="92"/>
      <c r="I15" s="91"/>
      <c r="J15" s="92"/>
      <c r="K15" s="93"/>
      <c r="L15" s="94"/>
      <c r="M15" s="21"/>
      <c r="N15" s="21"/>
      <c r="O15" s="95"/>
      <c r="P15" s="21"/>
      <c r="Q15" s="95"/>
      <c r="R15" s="21"/>
      <c r="S15" s="96"/>
      <c r="T15" s="23"/>
      <c r="U15" s="96"/>
      <c r="V15" s="23"/>
      <c r="W15" s="96"/>
      <c r="X15" s="97"/>
      <c r="Y15" s="98"/>
      <c r="Z15" s="98"/>
      <c r="AA15" s="98"/>
      <c r="AB15" s="98"/>
      <c r="AC15" s="98"/>
      <c r="AD15" s="98"/>
      <c r="AE15" s="98"/>
      <c r="AF15" s="98"/>
      <c r="AG15" s="98"/>
      <c r="AH15" s="98"/>
    </row>
    <row r="16" ht="13.5" customHeight="1">
      <c r="A16" s="88">
        <v>13.0</v>
      </c>
      <c r="B16" s="90"/>
      <c r="C16" s="90"/>
      <c r="D16" s="90"/>
      <c r="E16" s="90"/>
      <c r="F16" s="90" t="str">
        <f t="shared" si="1"/>
        <v/>
      </c>
      <c r="G16" s="91"/>
      <c r="H16" s="92"/>
      <c r="I16" s="91"/>
      <c r="J16" s="92"/>
      <c r="K16" s="93"/>
      <c r="L16" s="94"/>
      <c r="M16" s="21"/>
      <c r="N16" s="21"/>
      <c r="O16" s="95"/>
      <c r="P16" s="21"/>
      <c r="Q16" s="95"/>
      <c r="R16" s="21"/>
      <c r="S16" s="96"/>
      <c r="T16" s="23"/>
      <c r="U16" s="96"/>
      <c r="V16" s="23"/>
      <c r="W16" s="96"/>
      <c r="X16" s="97"/>
      <c r="Y16" s="98"/>
      <c r="Z16" s="98"/>
      <c r="AA16" s="98"/>
      <c r="AB16" s="98"/>
      <c r="AC16" s="98"/>
      <c r="AD16" s="98"/>
      <c r="AE16" s="98"/>
      <c r="AF16" s="98"/>
      <c r="AG16" s="98"/>
      <c r="AH16" s="98"/>
    </row>
    <row r="17" ht="13.5" customHeight="1">
      <c r="A17" s="88">
        <v>14.0</v>
      </c>
      <c r="B17" s="90"/>
      <c r="C17" s="90"/>
      <c r="D17" s="90"/>
      <c r="E17" s="90"/>
      <c r="F17" s="90" t="str">
        <f t="shared" si="1"/>
        <v/>
      </c>
      <c r="G17" s="91"/>
      <c r="H17" s="92"/>
      <c r="I17" s="91"/>
      <c r="J17" s="92"/>
      <c r="K17" s="93"/>
      <c r="L17" s="94"/>
      <c r="M17" s="21"/>
      <c r="N17" s="21"/>
      <c r="O17" s="95"/>
      <c r="P17" s="21"/>
      <c r="Q17" s="95"/>
      <c r="R17" s="21"/>
      <c r="S17" s="96"/>
      <c r="T17" s="23"/>
      <c r="U17" s="96"/>
      <c r="V17" s="23"/>
      <c r="W17" s="96"/>
      <c r="X17" s="97"/>
      <c r="Y17" s="98"/>
      <c r="Z17" s="98"/>
      <c r="AA17" s="98"/>
      <c r="AB17" s="98"/>
      <c r="AC17" s="98"/>
      <c r="AD17" s="98"/>
      <c r="AE17" s="98"/>
      <c r="AF17" s="98"/>
      <c r="AG17" s="98"/>
      <c r="AH17" s="98"/>
    </row>
    <row r="18" ht="13.5" customHeight="1">
      <c r="A18" s="88">
        <v>15.0</v>
      </c>
      <c r="B18" s="90"/>
      <c r="C18" s="90"/>
      <c r="D18" s="90"/>
      <c r="E18" s="90"/>
      <c r="F18" s="90" t="str">
        <f t="shared" si="1"/>
        <v/>
      </c>
      <c r="G18" s="91"/>
      <c r="H18" s="92"/>
      <c r="I18" s="91"/>
      <c r="J18" s="92"/>
      <c r="K18" s="93"/>
      <c r="L18" s="94"/>
      <c r="M18" s="21"/>
      <c r="N18" s="21"/>
      <c r="O18" s="95"/>
      <c r="P18" s="21"/>
      <c r="Q18" s="95"/>
      <c r="R18" s="21"/>
      <c r="S18" s="96"/>
      <c r="T18" s="23"/>
      <c r="U18" s="96"/>
      <c r="V18" s="23"/>
      <c r="W18" s="96"/>
      <c r="X18" s="97"/>
      <c r="Y18" s="98"/>
      <c r="Z18" s="98"/>
      <c r="AA18" s="98"/>
      <c r="AB18" s="98"/>
      <c r="AC18" s="98"/>
      <c r="AD18" s="98"/>
      <c r="AE18" s="98"/>
      <c r="AF18" s="98"/>
      <c r="AG18" s="98"/>
      <c r="AH18" s="98"/>
    </row>
    <row r="19" ht="13.5" customHeight="1">
      <c r="A19" s="88">
        <v>16.0</v>
      </c>
      <c r="B19" s="90"/>
      <c r="C19" s="90"/>
      <c r="D19" s="90"/>
      <c r="E19" s="90"/>
      <c r="F19" s="90" t="str">
        <f t="shared" si="1"/>
        <v/>
      </c>
      <c r="G19" s="91"/>
      <c r="H19" s="92"/>
      <c r="I19" s="91"/>
      <c r="J19" s="92"/>
      <c r="K19" s="93"/>
      <c r="L19" s="94"/>
      <c r="M19" s="21"/>
      <c r="N19" s="21"/>
      <c r="O19" s="95"/>
      <c r="P19" s="21"/>
      <c r="Q19" s="95"/>
      <c r="R19" s="21"/>
      <c r="S19" s="96"/>
      <c r="T19" s="23"/>
      <c r="U19" s="96"/>
      <c r="V19" s="23"/>
      <c r="W19" s="96"/>
      <c r="X19" s="97"/>
      <c r="Y19" s="98"/>
      <c r="Z19" s="98"/>
      <c r="AA19" s="98"/>
      <c r="AB19" s="98"/>
      <c r="AC19" s="98"/>
      <c r="AD19" s="98"/>
      <c r="AE19" s="98"/>
      <c r="AF19" s="98"/>
      <c r="AG19" s="98"/>
      <c r="AH19" s="98"/>
    </row>
    <row r="20" ht="13.5" customHeight="1">
      <c r="A20" s="88">
        <v>17.0</v>
      </c>
      <c r="B20" s="90"/>
      <c r="C20" s="90"/>
      <c r="D20" s="90"/>
      <c r="E20" s="90"/>
      <c r="F20" s="90" t="str">
        <f t="shared" si="1"/>
        <v/>
      </c>
      <c r="G20" s="91"/>
      <c r="H20" s="92"/>
      <c r="I20" s="91"/>
      <c r="J20" s="92"/>
      <c r="K20" s="93"/>
      <c r="L20" s="94"/>
      <c r="M20" s="21"/>
      <c r="N20" s="21"/>
      <c r="O20" s="95"/>
      <c r="P20" s="21"/>
      <c r="Q20" s="95"/>
      <c r="R20" s="21"/>
      <c r="S20" s="96"/>
      <c r="T20" s="23"/>
      <c r="U20" s="96"/>
      <c r="V20" s="23"/>
      <c r="W20" s="96"/>
      <c r="X20" s="97"/>
      <c r="Y20" s="98"/>
      <c r="Z20" s="98"/>
      <c r="AA20" s="98"/>
      <c r="AB20" s="98"/>
      <c r="AC20" s="98"/>
      <c r="AD20" s="98"/>
      <c r="AE20" s="98"/>
      <c r="AF20" s="98"/>
      <c r="AG20" s="98"/>
      <c r="AH20" s="98"/>
    </row>
    <row r="21" ht="13.5" customHeight="1">
      <c r="A21" s="88">
        <v>18.0</v>
      </c>
      <c r="B21" s="90"/>
      <c r="C21" s="90"/>
      <c r="D21" s="90"/>
      <c r="E21" s="90"/>
      <c r="F21" s="90" t="str">
        <f t="shared" si="1"/>
        <v/>
      </c>
      <c r="G21" s="91"/>
      <c r="H21" s="92"/>
      <c r="I21" s="91"/>
      <c r="J21" s="92"/>
      <c r="K21" s="93"/>
      <c r="L21" s="94"/>
      <c r="M21" s="21"/>
      <c r="N21" s="21"/>
      <c r="O21" s="95"/>
      <c r="P21" s="21"/>
      <c r="Q21" s="95"/>
      <c r="R21" s="21"/>
      <c r="S21" s="96"/>
      <c r="T21" s="23"/>
      <c r="U21" s="96"/>
      <c r="V21" s="23"/>
      <c r="W21" s="96"/>
      <c r="X21" s="97"/>
      <c r="Y21" s="98"/>
      <c r="Z21" s="98"/>
      <c r="AA21" s="98"/>
      <c r="AB21" s="98"/>
      <c r="AC21" s="98"/>
      <c r="AD21" s="98"/>
      <c r="AE21" s="98"/>
      <c r="AF21" s="98"/>
      <c r="AG21" s="98"/>
      <c r="AH21" s="98"/>
    </row>
    <row r="22" ht="13.5" customHeight="1">
      <c r="A22" s="88">
        <v>19.0</v>
      </c>
      <c r="B22" s="90"/>
      <c r="C22" s="90"/>
      <c r="D22" s="90"/>
      <c r="E22" s="90"/>
      <c r="F22" s="90" t="str">
        <f t="shared" si="1"/>
        <v/>
      </c>
      <c r="G22" s="91"/>
      <c r="H22" s="92"/>
      <c r="I22" s="91"/>
      <c r="J22" s="92"/>
      <c r="K22" s="93"/>
      <c r="L22" s="94"/>
      <c r="M22" s="21"/>
      <c r="N22" s="21"/>
      <c r="O22" s="95"/>
      <c r="P22" s="21"/>
      <c r="Q22" s="95"/>
      <c r="R22" s="21"/>
      <c r="S22" s="96"/>
      <c r="T22" s="23"/>
      <c r="U22" s="96"/>
      <c r="V22" s="23"/>
      <c r="W22" s="96"/>
      <c r="X22" s="97"/>
      <c r="Y22" s="98"/>
      <c r="Z22" s="98"/>
      <c r="AA22" s="98"/>
      <c r="AB22" s="98"/>
      <c r="AC22" s="98"/>
      <c r="AD22" s="98"/>
      <c r="AE22" s="98"/>
      <c r="AF22" s="98"/>
      <c r="AG22" s="98"/>
      <c r="AH22" s="98"/>
    </row>
    <row r="23" ht="13.5" customHeight="1">
      <c r="A23" s="88">
        <v>20.0</v>
      </c>
      <c r="B23" s="90"/>
      <c r="C23" s="90"/>
      <c r="D23" s="90"/>
      <c r="E23" s="90"/>
      <c r="F23" s="90" t="str">
        <f t="shared" si="1"/>
        <v/>
      </c>
      <c r="G23" s="91"/>
      <c r="H23" s="92"/>
      <c r="I23" s="91"/>
      <c r="J23" s="92"/>
      <c r="K23" s="93"/>
      <c r="L23" s="94"/>
      <c r="M23" s="21"/>
      <c r="N23" s="21"/>
      <c r="O23" s="95"/>
      <c r="P23" s="21"/>
      <c r="Q23" s="95"/>
      <c r="R23" s="21"/>
      <c r="S23" s="96"/>
      <c r="T23" s="23"/>
      <c r="U23" s="96"/>
      <c r="V23" s="23"/>
      <c r="W23" s="96"/>
      <c r="X23" s="97"/>
      <c r="Y23" s="98"/>
      <c r="Z23" s="98"/>
      <c r="AA23" s="98"/>
      <c r="AB23" s="98"/>
      <c r="AC23" s="98"/>
      <c r="AD23" s="98"/>
      <c r="AE23" s="98"/>
      <c r="AF23" s="98"/>
      <c r="AG23" s="98"/>
      <c r="AH23" s="98"/>
    </row>
    <row r="24" ht="13.5" customHeight="1">
      <c r="A24" s="88">
        <v>21.0</v>
      </c>
      <c r="B24" s="90"/>
      <c r="C24" s="90"/>
      <c r="D24" s="90"/>
      <c r="E24" s="90"/>
      <c r="F24" s="90" t="str">
        <f t="shared" si="1"/>
        <v/>
      </c>
      <c r="G24" s="91"/>
      <c r="H24" s="92"/>
      <c r="I24" s="91"/>
      <c r="J24" s="92"/>
      <c r="K24" s="93"/>
      <c r="L24" s="94"/>
      <c r="M24" s="21"/>
      <c r="N24" s="21"/>
      <c r="O24" s="95"/>
      <c r="P24" s="21"/>
      <c r="Q24" s="95"/>
      <c r="R24" s="21"/>
      <c r="S24" s="96"/>
      <c r="T24" s="23"/>
      <c r="U24" s="96"/>
      <c r="V24" s="23"/>
      <c r="W24" s="96"/>
      <c r="X24" s="97"/>
      <c r="Y24" s="98"/>
      <c r="Z24" s="98"/>
      <c r="AA24" s="98"/>
      <c r="AB24" s="98"/>
      <c r="AC24" s="98"/>
      <c r="AD24" s="98"/>
      <c r="AE24" s="98"/>
      <c r="AF24" s="98"/>
      <c r="AG24" s="98"/>
      <c r="AH24" s="98"/>
    </row>
    <row r="25" ht="13.5" customHeight="1">
      <c r="A25" s="88">
        <v>22.0</v>
      </c>
      <c r="B25" s="90"/>
      <c r="C25" s="90"/>
      <c r="D25" s="90"/>
      <c r="E25" s="90"/>
      <c r="F25" s="90" t="str">
        <f t="shared" si="1"/>
        <v/>
      </c>
      <c r="G25" s="91"/>
      <c r="H25" s="92"/>
      <c r="I25" s="91"/>
      <c r="J25" s="92"/>
      <c r="K25" s="93"/>
      <c r="L25" s="94"/>
      <c r="M25" s="21"/>
      <c r="N25" s="21"/>
      <c r="O25" s="95"/>
      <c r="P25" s="21"/>
      <c r="Q25" s="95"/>
      <c r="R25" s="21"/>
      <c r="S25" s="96"/>
      <c r="T25" s="23"/>
      <c r="U25" s="96"/>
      <c r="V25" s="23"/>
      <c r="W25" s="96"/>
      <c r="X25" s="97"/>
      <c r="Y25" s="98"/>
      <c r="Z25" s="98"/>
      <c r="AA25" s="98"/>
      <c r="AB25" s="98"/>
      <c r="AC25" s="98"/>
      <c r="AD25" s="98"/>
      <c r="AE25" s="98"/>
      <c r="AF25" s="98"/>
      <c r="AG25" s="98"/>
      <c r="AH25" s="98"/>
    </row>
    <row r="26" ht="13.5" customHeight="1">
      <c r="A26" s="88">
        <v>23.0</v>
      </c>
      <c r="B26" s="90"/>
      <c r="C26" s="90"/>
      <c r="D26" s="90"/>
      <c r="E26" s="90"/>
      <c r="F26" s="90" t="str">
        <f t="shared" si="1"/>
        <v/>
      </c>
      <c r="G26" s="91"/>
      <c r="H26" s="92"/>
      <c r="I26" s="91"/>
      <c r="J26" s="92"/>
      <c r="K26" s="93"/>
      <c r="L26" s="94"/>
      <c r="M26" s="21"/>
      <c r="N26" s="21"/>
      <c r="O26" s="95"/>
      <c r="P26" s="21"/>
      <c r="Q26" s="95"/>
      <c r="R26" s="21"/>
      <c r="S26" s="96"/>
      <c r="T26" s="23"/>
      <c r="U26" s="96"/>
      <c r="V26" s="23"/>
      <c r="W26" s="96"/>
      <c r="X26" s="97"/>
      <c r="Y26" s="98"/>
      <c r="Z26" s="98"/>
      <c r="AA26" s="98"/>
      <c r="AB26" s="98"/>
      <c r="AC26" s="98"/>
      <c r="AD26" s="98"/>
      <c r="AE26" s="98"/>
      <c r="AF26" s="98"/>
      <c r="AG26" s="98"/>
      <c r="AH26" s="98"/>
    </row>
    <row r="27" ht="13.5" customHeight="1">
      <c r="A27" s="88">
        <v>24.0</v>
      </c>
      <c r="B27" s="90"/>
      <c r="C27" s="90"/>
      <c r="D27" s="90"/>
      <c r="E27" s="90"/>
      <c r="F27" s="90" t="str">
        <f t="shared" si="1"/>
        <v/>
      </c>
      <c r="G27" s="91"/>
      <c r="H27" s="92"/>
      <c r="I27" s="91"/>
      <c r="J27" s="92"/>
      <c r="K27" s="93"/>
      <c r="L27" s="94"/>
      <c r="M27" s="21"/>
      <c r="N27" s="21"/>
      <c r="O27" s="95"/>
      <c r="P27" s="21"/>
      <c r="Q27" s="95"/>
      <c r="R27" s="21"/>
      <c r="S27" s="96"/>
      <c r="T27" s="23"/>
      <c r="U27" s="96"/>
      <c r="V27" s="23"/>
      <c r="W27" s="96"/>
      <c r="X27" s="97"/>
      <c r="Y27" s="98"/>
      <c r="Z27" s="98"/>
      <c r="AA27" s="98"/>
      <c r="AB27" s="98"/>
      <c r="AC27" s="98"/>
      <c r="AD27" s="98"/>
      <c r="AE27" s="98"/>
      <c r="AF27" s="98"/>
      <c r="AG27" s="98"/>
      <c r="AH27" s="98"/>
    </row>
    <row r="28" ht="13.5" customHeight="1">
      <c r="A28" s="88">
        <v>25.0</v>
      </c>
      <c r="B28" s="90"/>
      <c r="C28" s="90"/>
      <c r="D28" s="90"/>
      <c r="E28" s="90"/>
      <c r="F28" s="90" t="str">
        <f t="shared" si="1"/>
        <v/>
      </c>
      <c r="G28" s="91"/>
      <c r="H28" s="92"/>
      <c r="I28" s="91"/>
      <c r="J28" s="92"/>
      <c r="K28" s="93"/>
      <c r="L28" s="94"/>
      <c r="M28" s="21"/>
      <c r="N28" s="21"/>
      <c r="O28" s="95"/>
      <c r="P28" s="21"/>
      <c r="Q28" s="95"/>
      <c r="R28" s="21"/>
      <c r="S28" s="96"/>
      <c r="T28" s="23"/>
      <c r="U28" s="96"/>
      <c r="V28" s="23"/>
      <c r="W28" s="96"/>
      <c r="X28" s="97"/>
      <c r="Y28" s="98"/>
      <c r="Z28" s="98"/>
      <c r="AA28" s="98"/>
      <c r="AB28" s="98"/>
      <c r="AC28" s="98"/>
      <c r="AD28" s="98"/>
      <c r="AE28" s="98"/>
      <c r="AF28" s="98"/>
      <c r="AG28" s="98"/>
      <c r="AH28" s="98"/>
    </row>
    <row r="29" ht="13.5" customHeight="1">
      <c r="A29" s="88">
        <v>26.0</v>
      </c>
      <c r="B29" s="90"/>
      <c r="C29" s="90"/>
      <c r="D29" s="90"/>
      <c r="E29" s="90"/>
      <c r="F29" s="90" t="str">
        <f t="shared" si="1"/>
        <v/>
      </c>
      <c r="G29" s="91"/>
      <c r="H29" s="92"/>
      <c r="I29" s="91"/>
      <c r="J29" s="92"/>
      <c r="K29" s="93"/>
      <c r="L29" s="94"/>
      <c r="M29" s="21"/>
      <c r="N29" s="21"/>
      <c r="O29" s="95"/>
      <c r="P29" s="21"/>
      <c r="Q29" s="95"/>
      <c r="R29" s="21"/>
      <c r="S29" s="96"/>
      <c r="T29" s="23"/>
      <c r="U29" s="96"/>
      <c r="V29" s="23"/>
      <c r="W29" s="96"/>
      <c r="X29" s="97"/>
      <c r="Y29" s="98"/>
      <c r="Z29" s="98"/>
      <c r="AA29" s="98"/>
      <c r="AB29" s="98"/>
      <c r="AC29" s="98"/>
      <c r="AD29" s="98"/>
      <c r="AE29" s="98"/>
      <c r="AF29" s="98"/>
      <c r="AG29" s="98"/>
      <c r="AH29" s="98"/>
    </row>
    <row r="30" ht="13.5" customHeight="1">
      <c r="A30" s="88">
        <v>27.0</v>
      </c>
      <c r="B30" s="90"/>
      <c r="C30" s="90"/>
      <c r="D30" s="90"/>
      <c r="E30" s="90"/>
      <c r="F30" s="90" t="str">
        <f t="shared" si="1"/>
        <v/>
      </c>
      <c r="G30" s="91"/>
      <c r="H30" s="92"/>
      <c r="I30" s="91"/>
      <c r="J30" s="92"/>
      <c r="K30" s="93"/>
      <c r="L30" s="94"/>
      <c r="M30" s="21"/>
      <c r="N30" s="21"/>
      <c r="O30" s="95"/>
      <c r="P30" s="21"/>
      <c r="Q30" s="95"/>
      <c r="R30" s="21"/>
      <c r="S30" s="96"/>
      <c r="T30" s="23"/>
      <c r="U30" s="96"/>
      <c r="V30" s="23"/>
      <c r="W30" s="96"/>
      <c r="X30" s="97"/>
      <c r="Y30" s="98"/>
      <c r="Z30" s="98"/>
      <c r="AA30" s="98"/>
      <c r="AB30" s="98"/>
      <c r="AC30" s="98"/>
      <c r="AD30" s="98"/>
      <c r="AE30" s="98"/>
      <c r="AF30" s="98"/>
      <c r="AG30" s="98"/>
      <c r="AH30" s="98"/>
    </row>
    <row r="31" ht="13.5" customHeight="1">
      <c r="A31" s="88">
        <v>28.0</v>
      </c>
      <c r="B31" s="90"/>
      <c r="C31" s="90"/>
      <c r="D31" s="90"/>
      <c r="E31" s="90"/>
      <c r="F31" s="90" t="str">
        <f t="shared" si="1"/>
        <v/>
      </c>
      <c r="G31" s="91"/>
      <c r="H31" s="92"/>
      <c r="I31" s="91"/>
      <c r="J31" s="92"/>
      <c r="K31" s="93"/>
      <c r="L31" s="94"/>
      <c r="M31" s="21"/>
      <c r="N31" s="21"/>
      <c r="O31" s="95"/>
      <c r="P31" s="21"/>
      <c r="Q31" s="95"/>
      <c r="R31" s="21"/>
      <c r="S31" s="96"/>
      <c r="T31" s="23"/>
      <c r="U31" s="96"/>
      <c r="V31" s="23"/>
      <c r="W31" s="96"/>
      <c r="X31" s="97"/>
      <c r="Y31" s="98"/>
      <c r="Z31" s="98"/>
      <c r="AA31" s="98"/>
      <c r="AB31" s="98"/>
      <c r="AC31" s="98"/>
      <c r="AD31" s="98"/>
      <c r="AE31" s="98"/>
      <c r="AF31" s="98"/>
      <c r="AG31" s="98"/>
      <c r="AH31" s="98"/>
    </row>
    <row r="32" ht="13.5" customHeight="1">
      <c r="A32" s="88">
        <v>29.0</v>
      </c>
      <c r="B32" s="90"/>
      <c r="C32" s="90"/>
      <c r="D32" s="90"/>
      <c r="E32" s="90"/>
      <c r="F32" s="90" t="str">
        <f t="shared" si="1"/>
        <v/>
      </c>
      <c r="G32" s="91"/>
      <c r="H32" s="92"/>
      <c r="I32" s="91"/>
      <c r="J32" s="92"/>
      <c r="K32" s="93"/>
      <c r="L32" s="94"/>
      <c r="M32" s="21"/>
      <c r="N32" s="21"/>
      <c r="O32" s="95"/>
      <c r="P32" s="21"/>
      <c r="Q32" s="95"/>
      <c r="R32" s="21"/>
      <c r="S32" s="96"/>
      <c r="T32" s="23"/>
      <c r="U32" s="96"/>
      <c r="V32" s="23"/>
      <c r="W32" s="96"/>
      <c r="X32" s="97"/>
      <c r="Y32" s="98"/>
      <c r="Z32" s="98"/>
      <c r="AA32" s="98"/>
      <c r="AB32" s="98"/>
      <c r="AC32" s="98"/>
      <c r="AD32" s="98"/>
      <c r="AE32" s="98"/>
      <c r="AF32" s="98"/>
      <c r="AG32" s="98"/>
      <c r="AH32" s="98"/>
    </row>
    <row r="33" ht="13.5" customHeight="1">
      <c r="A33" s="88">
        <v>30.0</v>
      </c>
      <c r="B33" s="90"/>
      <c r="C33" s="90"/>
      <c r="D33" s="90"/>
      <c r="E33" s="90"/>
      <c r="F33" s="90" t="str">
        <f t="shared" si="1"/>
        <v/>
      </c>
      <c r="G33" s="91"/>
      <c r="H33" s="92"/>
      <c r="I33" s="91"/>
      <c r="J33" s="92"/>
      <c r="K33" s="93"/>
      <c r="L33" s="94"/>
      <c r="M33" s="21"/>
      <c r="N33" s="21"/>
      <c r="O33" s="95"/>
      <c r="P33" s="21"/>
      <c r="Q33" s="95"/>
      <c r="R33" s="21"/>
      <c r="S33" s="96"/>
      <c r="T33" s="23"/>
      <c r="U33" s="96"/>
      <c r="V33" s="23"/>
      <c r="W33" s="96"/>
      <c r="X33" s="97"/>
      <c r="Y33" s="98"/>
      <c r="Z33" s="98"/>
      <c r="AA33" s="98"/>
      <c r="AB33" s="98"/>
      <c r="AC33" s="98"/>
      <c r="AD33" s="98"/>
      <c r="AE33" s="98"/>
      <c r="AF33" s="98"/>
      <c r="AG33" s="98"/>
      <c r="AH33" s="98"/>
    </row>
    <row r="34" ht="13.5" customHeight="1">
      <c r="A34" s="88"/>
      <c r="B34" s="90"/>
      <c r="C34" s="90"/>
      <c r="D34" s="90"/>
      <c r="E34" s="90"/>
      <c r="F34" s="90"/>
      <c r="G34" s="91"/>
      <c r="H34" s="92"/>
      <c r="I34" s="91"/>
      <c r="J34" s="92"/>
      <c r="K34" s="93"/>
      <c r="L34" s="94"/>
      <c r="M34" s="21"/>
      <c r="N34" s="21"/>
      <c r="O34" s="95"/>
      <c r="P34" s="21"/>
      <c r="Q34" s="95"/>
      <c r="R34" s="21"/>
      <c r="S34" s="96"/>
      <c r="T34" s="23"/>
      <c r="U34" s="96"/>
      <c r="V34" s="23"/>
      <c r="W34" s="96"/>
      <c r="X34" s="97"/>
      <c r="Y34" s="98"/>
      <c r="Z34" s="98"/>
      <c r="AA34" s="98"/>
      <c r="AB34" s="98"/>
      <c r="AC34" s="98"/>
      <c r="AD34" s="98"/>
      <c r="AE34" s="98"/>
      <c r="AF34" s="98"/>
      <c r="AG34" s="98"/>
      <c r="AH34" s="98"/>
    </row>
    <row r="35" ht="13.5" customHeight="1">
      <c r="A35" s="99"/>
      <c r="B35" s="100" t="s">
        <v>76</v>
      </c>
      <c r="C35" s="101" t="str">
        <f t="shared" ref="C35:G35" si="2">IF(SUM(C4:C34)&gt;0,SUM(C4:C34),"")</f>
        <v/>
      </c>
      <c r="D35" s="101" t="str">
        <f t="shared" si="2"/>
        <v/>
      </c>
      <c r="E35" s="101" t="str">
        <f t="shared" si="2"/>
        <v/>
      </c>
      <c r="F35" s="101" t="str">
        <f t="shared" si="2"/>
        <v/>
      </c>
      <c r="G35" s="101" t="str">
        <f t="shared" si="2"/>
        <v/>
      </c>
      <c r="H35" s="102">
        <f>IF(SUM(H4:H34)&gt;0,SUM(H4:H34),0)</f>
        <v>0</v>
      </c>
      <c r="I35" s="101" t="str">
        <f>IF(SUM(I4:I34)&gt;0,SUM(I4:I34),"")</f>
        <v/>
      </c>
      <c r="J35" s="102">
        <f>IF(SUM(J4:J34)&gt;0,SUM(J4:J34),0)</f>
        <v>0</v>
      </c>
      <c r="K35" s="103"/>
      <c r="L35" s="101" t="str">
        <f>IF(SUM(L4:L34)&gt;0,SUM(L4:L34),"")</f>
        <v/>
      </c>
      <c r="M35" s="102">
        <f t="shared" ref="M35:N35" si="3">IF(SUM(M4:M34)&gt;0,SUM(M4:M34),0)</f>
        <v>0</v>
      </c>
      <c r="N35" s="102">
        <f t="shared" si="3"/>
        <v>0</v>
      </c>
      <c r="O35" s="104"/>
      <c r="P35" s="102">
        <f>IF(SUM(P4:P34)&gt;0,SUM(P4:P34),0)</f>
        <v>0</v>
      </c>
      <c r="Q35" s="104"/>
      <c r="R35" s="102">
        <f>IF(SUM(R4:R34)&gt;0,SUM(R4:R34),0)</f>
        <v>0</v>
      </c>
      <c r="S35" s="101" t="str">
        <f>IF(SUM(S4:S34)&gt;0,SUM(S4:S34),"")</f>
        <v/>
      </c>
      <c r="T35" s="102">
        <f>IF(SUM(T4:T34)&gt;0,SUM(T4:T34),0)</f>
        <v>0</v>
      </c>
      <c r="U35" s="101" t="str">
        <f>IF(SUM(U4:U34)&gt;0,SUM(U4:U34),"")</f>
        <v/>
      </c>
      <c r="V35" s="102">
        <f>IF(SUM(V4:V34)&gt;0,SUM(V4:V34),0)</f>
        <v>0</v>
      </c>
      <c r="W35" s="101" t="str">
        <f>IF(SUM(W4:W34)&gt;0,SUM(W4:W34),"")</f>
        <v/>
      </c>
      <c r="X35" s="103"/>
      <c r="Y35" s="105" t="str">
        <f t="shared" ref="Y35:AH35" si="4">IF(SUM(Y4:Y34)=0,"",SUM(Y4:Y34))</f>
        <v/>
      </c>
      <c r="Z35" s="105" t="str">
        <f t="shared" si="4"/>
        <v/>
      </c>
      <c r="AA35" s="105" t="str">
        <f t="shared" si="4"/>
        <v/>
      </c>
      <c r="AB35" s="105" t="str">
        <f t="shared" si="4"/>
        <v/>
      </c>
      <c r="AC35" s="105" t="str">
        <f t="shared" si="4"/>
        <v/>
      </c>
      <c r="AD35" s="105" t="str">
        <f t="shared" si="4"/>
        <v/>
      </c>
      <c r="AE35" s="105" t="str">
        <f t="shared" si="4"/>
        <v/>
      </c>
      <c r="AF35" s="105" t="str">
        <f t="shared" si="4"/>
        <v/>
      </c>
      <c r="AG35" s="105" t="str">
        <f t="shared" si="4"/>
        <v/>
      </c>
      <c r="AH35" s="105" t="str">
        <f t="shared" si="4"/>
        <v/>
      </c>
    </row>
    <row r="36" ht="13.5" customHeight="1">
      <c r="A36" s="60"/>
      <c r="B36" s="61"/>
      <c r="C36" s="61"/>
      <c r="D36" s="61"/>
      <c r="E36" s="61"/>
      <c r="F36" s="61"/>
      <c r="G36" s="61"/>
      <c r="H36" s="61"/>
      <c r="I36" s="61"/>
      <c r="J36" s="61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</row>
    <row r="37" ht="13.5" customHeight="1">
      <c r="A37" s="106"/>
      <c r="B37" s="70" t="s">
        <v>90</v>
      </c>
      <c r="C37" s="53"/>
      <c r="D37" s="53"/>
      <c r="E37" s="53"/>
      <c r="F37" s="53"/>
      <c r="G37" s="53"/>
      <c r="H37" s="54"/>
      <c r="I37" s="74" t="s">
        <v>68</v>
      </c>
      <c r="J37" s="54"/>
      <c r="K37" s="55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</row>
    <row r="38" ht="48.0" customHeight="1">
      <c r="A38" s="106"/>
      <c r="B38" s="13" t="s">
        <v>2</v>
      </c>
      <c r="C38" s="13" t="s">
        <v>3</v>
      </c>
      <c r="D38" s="13" t="s">
        <v>4</v>
      </c>
      <c r="E38" s="13" t="s">
        <v>5</v>
      </c>
      <c r="F38" s="79"/>
      <c r="G38" s="13" t="s">
        <v>91</v>
      </c>
      <c r="H38" s="13" t="s">
        <v>92</v>
      </c>
      <c r="I38" s="15" t="s">
        <v>93</v>
      </c>
      <c r="J38" s="15" t="s">
        <v>94</v>
      </c>
      <c r="K38" s="55"/>
      <c r="L38" s="2"/>
      <c r="M38" s="63"/>
      <c r="N38" s="63"/>
      <c r="O38" s="63"/>
      <c r="P38" s="63"/>
      <c r="Q38" s="63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</row>
    <row r="39" ht="13.5" customHeight="1">
      <c r="A39" s="106"/>
      <c r="B39" s="18" t="str">
        <f>IF(COUNT(B4:B34)&gt;0,AVERAGE(B4:B34),"")</f>
        <v/>
      </c>
      <c r="C39" s="18" t="str">
        <f>IF(SUM(C35:E35)&gt;0,SUM(C35:E35)/COUNT(B4:B34),"")</f>
        <v/>
      </c>
      <c r="D39" s="18" t="str">
        <f>IF(SUM(C35:E35)&gt;0,C39/B39,"")</f>
        <v/>
      </c>
      <c r="E39" s="18"/>
      <c r="F39" s="20"/>
      <c r="G39" s="20">
        <v>0.0</v>
      </c>
      <c r="H39" s="19">
        <v>0.0</v>
      </c>
      <c r="I39" s="24" t="str">
        <f>IF(W35="","",W35/U35)</f>
        <v/>
      </c>
      <c r="J39" s="23">
        <f>IF(W35="",0,V35/W35)</f>
        <v>0</v>
      </c>
      <c r="K39" s="55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</row>
    <row r="40" ht="13.5" customHeight="1">
      <c r="A40" s="2"/>
      <c r="B40" s="61"/>
      <c r="C40" s="61"/>
      <c r="D40" s="61"/>
      <c r="E40" s="61"/>
      <c r="F40" s="61"/>
      <c r="G40" s="107" t="s">
        <v>95</v>
      </c>
      <c r="H40" s="60"/>
      <c r="I40" s="60"/>
      <c r="J40" s="61"/>
      <c r="K40" s="108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</row>
    <row r="41" ht="13.5" customHeight="1">
      <c r="A41" s="106"/>
      <c r="B41" s="109" t="s">
        <v>96</v>
      </c>
      <c r="C41" s="53"/>
      <c r="D41" s="53"/>
      <c r="E41" s="53"/>
      <c r="F41" s="53"/>
      <c r="G41" s="54"/>
      <c r="H41" s="55"/>
      <c r="I41" s="106"/>
      <c r="J41" s="75" t="s">
        <v>97</v>
      </c>
      <c r="K41" s="54"/>
      <c r="L41" s="55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</row>
    <row r="42" ht="31.5" customHeight="1">
      <c r="A42" s="106"/>
      <c r="B42" s="110" t="s">
        <v>52</v>
      </c>
      <c r="C42" s="110" t="s">
        <v>59</v>
      </c>
      <c r="D42" s="110" t="s">
        <v>11</v>
      </c>
      <c r="E42" s="110" t="s">
        <v>41</v>
      </c>
      <c r="F42" s="110" t="s">
        <v>13</v>
      </c>
      <c r="G42" s="111" t="s">
        <v>98</v>
      </c>
      <c r="H42" s="55"/>
      <c r="I42" s="106"/>
      <c r="J42" s="112" t="s">
        <v>99</v>
      </c>
      <c r="K42" s="112" t="s">
        <v>17</v>
      </c>
      <c r="L42" s="55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</row>
    <row r="43" ht="13.5" customHeight="1">
      <c r="A43" s="106"/>
      <c r="B43" s="113">
        <f>IF(SUM(H35,J35)&gt;0,SUM(H35,J35),0)</f>
        <v>0</v>
      </c>
      <c r="C43" s="113">
        <f>IF(SUM(M35,N35,P35,R35,T35)&gt;0,SUM(R35,P35,N35,M35,T35),0)</f>
        <v>0</v>
      </c>
      <c r="D43" s="114" t="str">
        <f>IF(SUM(C35:E35)&gt;0,M35/SUM(C35:E35)*12,"")</f>
        <v/>
      </c>
      <c r="E43" s="114" t="str">
        <f>IF(SUM(C35:E35)&gt;0,C43/SUM(C35:E35)*12,"")</f>
        <v/>
      </c>
      <c r="F43" s="113">
        <f>IF(SUM(T35,V35)&gt;0,SUM(T35,V35),0)</f>
        <v>0</v>
      </c>
      <c r="G43" s="113">
        <f>IF(OR(NOT(B43=""),NOT(C43=""),NOT(F43="")),B43-C43,"")</f>
        <v>0</v>
      </c>
      <c r="H43" s="55"/>
      <c r="I43" s="106"/>
      <c r="J43" s="87" t="str">
        <f>IF(SUM($C$35:$E$35)=0,"",SUM(Y35:Z35))</f>
        <v/>
      </c>
      <c r="K43" s="87" t="str">
        <f>IF(SUM($C$35:$E$35)=0,"",SUM(AA35:AH35))</f>
        <v/>
      </c>
      <c r="L43" s="55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conditionalFormatting sqref="B43:G43">
    <cfRule type="cellIs" dxfId="0" priority="1" stopIfTrue="1" operator="lessThan">
      <formula>0</formula>
    </cfRule>
  </conditionalFormatting>
  <printOptions/>
  <pageMargins bottom="0.75" footer="0.0" header="0.0" left="0.7" right="0.7" top="0.75"/>
  <pageSetup scale="66" orientation="landscape"/>
  <headerFooter>
    <oddFooter>&amp;L0000002021-chicken-tracker.xlsx&amp;C0000001/16/22&amp;R000000June 2021</oddFooter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2" width="8.86"/>
    <col customWidth="1" min="3" max="3" width="10.71"/>
    <col customWidth="1" min="4" max="4" width="12.43"/>
    <col customWidth="1" min="5" max="7" width="8.86"/>
    <col customWidth="1" min="8" max="9" width="9.86"/>
    <col customWidth="1" min="10" max="10" width="8.86"/>
    <col customWidth="1" min="11" max="11" width="27.71"/>
    <col customWidth="1" min="12" max="14" width="8.86"/>
    <col customWidth="1" min="15" max="15" width="27.71"/>
    <col customWidth="1" min="16" max="16" width="8.86"/>
    <col customWidth="1" min="17" max="17" width="27.71"/>
    <col customWidth="1" min="18" max="18" width="9.14"/>
    <col customWidth="1" min="19" max="21" width="8.86"/>
    <col customWidth="1" min="22" max="22" width="9.71"/>
    <col customWidth="1" min="23" max="23" width="8.86"/>
    <col customWidth="1" min="24" max="24" width="27.71"/>
    <col customWidth="1" min="25" max="34" width="8.86"/>
  </cols>
  <sheetData>
    <row r="1" ht="13.5" customHeight="1">
      <c r="A1" s="68" t="s">
        <v>56</v>
      </c>
      <c r="B1" s="69" t="s">
        <v>57</v>
      </c>
      <c r="C1" s="70" t="s">
        <v>58</v>
      </c>
      <c r="D1" s="53"/>
      <c r="E1" s="54"/>
      <c r="F1" s="71"/>
      <c r="G1" s="72" t="s">
        <v>52</v>
      </c>
      <c r="H1" s="53"/>
      <c r="I1" s="53"/>
      <c r="J1" s="53"/>
      <c r="K1" s="54"/>
      <c r="L1" s="73" t="s">
        <v>59</v>
      </c>
      <c r="M1" s="53"/>
      <c r="N1" s="53"/>
      <c r="O1" s="53"/>
      <c r="P1" s="53"/>
      <c r="Q1" s="53"/>
      <c r="R1" s="54"/>
      <c r="S1" s="74" t="s">
        <v>13</v>
      </c>
      <c r="T1" s="53"/>
      <c r="U1" s="53"/>
      <c r="V1" s="53"/>
      <c r="W1" s="53"/>
      <c r="X1" s="54"/>
      <c r="Y1" s="75" t="s">
        <v>1</v>
      </c>
      <c r="Z1" s="53"/>
      <c r="AA1" s="53"/>
      <c r="AB1" s="53"/>
      <c r="AC1" s="53"/>
      <c r="AD1" s="53"/>
      <c r="AE1" s="53"/>
      <c r="AF1" s="53"/>
      <c r="AG1" s="53"/>
      <c r="AH1" s="54"/>
    </row>
    <row r="2" ht="15.0" customHeight="1">
      <c r="A2" s="76"/>
      <c r="B2" s="77"/>
      <c r="C2" s="78" t="s">
        <v>50</v>
      </c>
      <c r="D2" s="53"/>
      <c r="E2" s="54"/>
      <c r="F2" s="79"/>
      <c r="G2" s="72" t="s">
        <v>60</v>
      </c>
      <c r="H2" s="54"/>
      <c r="I2" s="72" t="s">
        <v>61</v>
      </c>
      <c r="J2" s="54"/>
      <c r="K2" s="80" t="s">
        <v>62</v>
      </c>
      <c r="L2" s="81" t="s">
        <v>63</v>
      </c>
      <c r="M2" s="54"/>
      <c r="N2" s="14" t="s">
        <v>64</v>
      </c>
      <c r="O2" s="81" t="s">
        <v>65</v>
      </c>
      <c r="P2" s="54"/>
      <c r="Q2" s="81" t="s">
        <v>66</v>
      </c>
      <c r="R2" s="54"/>
      <c r="S2" s="74" t="s">
        <v>67</v>
      </c>
      <c r="T2" s="54"/>
      <c r="U2" s="74" t="s">
        <v>68</v>
      </c>
      <c r="V2" s="53"/>
      <c r="W2" s="54"/>
      <c r="X2" s="82" t="s">
        <v>69</v>
      </c>
      <c r="Y2" s="83" t="s">
        <v>70</v>
      </c>
      <c r="Z2" s="83" t="s">
        <v>71</v>
      </c>
      <c r="AA2" s="75" t="s">
        <v>17</v>
      </c>
      <c r="AB2" s="53"/>
      <c r="AC2" s="53"/>
      <c r="AD2" s="53"/>
      <c r="AE2" s="53"/>
      <c r="AF2" s="53"/>
      <c r="AG2" s="53"/>
      <c r="AH2" s="54"/>
    </row>
    <row r="3" ht="15.75" customHeight="1">
      <c r="A3" s="77"/>
      <c r="B3" s="13" t="s">
        <v>72</v>
      </c>
      <c r="C3" s="13" t="s">
        <v>73</v>
      </c>
      <c r="D3" s="13" t="s">
        <v>74</v>
      </c>
      <c r="E3" s="13" t="s">
        <v>75</v>
      </c>
      <c r="F3" s="13" t="s">
        <v>76</v>
      </c>
      <c r="G3" s="84" t="s">
        <v>77</v>
      </c>
      <c r="H3" s="84" t="s">
        <v>78</v>
      </c>
      <c r="I3" s="84" t="s">
        <v>72</v>
      </c>
      <c r="J3" s="84" t="s">
        <v>78</v>
      </c>
      <c r="K3" s="77"/>
      <c r="L3" s="85" t="s">
        <v>79</v>
      </c>
      <c r="M3" s="85" t="s">
        <v>78</v>
      </c>
      <c r="N3" s="85" t="s">
        <v>78</v>
      </c>
      <c r="O3" s="85" t="s">
        <v>80</v>
      </c>
      <c r="P3" s="85" t="s">
        <v>78</v>
      </c>
      <c r="Q3" s="85" t="s">
        <v>80</v>
      </c>
      <c r="R3" s="85" t="s">
        <v>78</v>
      </c>
      <c r="S3" s="86" t="s">
        <v>72</v>
      </c>
      <c r="T3" s="86" t="s">
        <v>78</v>
      </c>
      <c r="U3" s="15" t="s">
        <v>72</v>
      </c>
      <c r="V3" s="86" t="s">
        <v>78</v>
      </c>
      <c r="W3" s="86" t="s">
        <v>81</v>
      </c>
      <c r="X3" s="77"/>
      <c r="Y3" s="77"/>
      <c r="Z3" s="77"/>
      <c r="AA3" s="87" t="s">
        <v>82</v>
      </c>
      <c r="AB3" s="87" t="s">
        <v>83</v>
      </c>
      <c r="AC3" s="87" t="s">
        <v>84</v>
      </c>
      <c r="AD3" s="87" t="s">
        <v>85</v>
      </c>
      <c r="AE3" s="87" t="s">
        <v>86</v>
      </c>
      <c r="AF3" s="87" t="s">
        <v>87</v>
      </c>
      <c r="AG3" s="87" t="s">
        <v>88</v>
      </c>
      <c r="AH3" s="87" t="s">
        <v>89</v>
      </c>
    </row>
    <row r="4" ht="13.5" customHeight="1">
      <c r="A4" s="88">
        <v>1.0</v>
      </c>
      <c r="B4" s="90"/>
      <c r="C4" s="90"/>
      <c r="D4" s="90"/>
      <c r="E4" s="90"/>
      <c r="F4" s="90" t="str">
        <f t="shared" ref="F4:F34" si="1">IF(SUM(C4:E4)&gt;0,SUM(C4:E4),"")</f>
        <v/>
      </c>
      <c r="G4" s="91"/>
      <c r="H4" s="92"/>
      <c r="I4" s="91"/>
      <c r="J4" s="92"/>
      <c r="K4" s="93"/>
      <c r="L4" s="94"/>
      <c r="M4" s="21"/>
      <c r="N4" s="21"/>
      <c r="O4" s="95"/>
      <c r="P4" s="21"/>
      <c r="Q4" s="95"/>
      <c r="R4" s="21"/>
      <c r="S4" s="96"/>
      <c r="T4" s="23"/>
      <c r="U4" s="96"/>
      <c r="V4" s="23"/>
      <c r="W4" s="96"/>
      <c r="X4" s="97"/>
      <c r="Y4" s="98"/>
      <c r="Z4" s="98"/>
      <c r="AA4" s="98"/>
      <c r="AB4" s="98"/>
      <c r="AC4" s="98"/>
      <c r="AD4" s="98"/>
      <c r="AE4" s="98"/>
      <c r="AF4" s="98"/>
      <c r="AG4" s="98"/>
      <c r="AH4" s="98"/>
    </row>
    <row r="5" ht="13.5" customHeight="1">
      <c r="A5" s="88">
        <v>2.0</v>
      </c>
      <c r="B5" s="90"/>
      <c r="C5" s="90"/>
      <c r="D5" s="90"/>
      <c r="E5" s="90"/>
      <c r="F5" s="90" t="str">
        <f t="shared" si="1"/>
        <v/>
      </c>
      <c r="G5" s="91"/>
      <c r="H5" s="92"/>
      <c r="I5" s="91"/>
      <c r="J5" s="92"/>
      <c r="K5" s="93"/>
      <c r="L5" s="94"/>
      <c r="M5" s="21"/>
      <c r="N5" s="21"/>
      <c r="O5" s="95"/>
      <c r="P5" s="21"/>
      <c r="Q5" s="95"/>
      <c r="R5" s="21"/>
      <c r="S5" s="96"/>
      <c r="T5" s="23"/>
      <c r="U5" s="96"/>
      <c r="V5" s="23"/>
      <c r="W5" s="96"/>
      <c r="X5" s="97"/>
      <c r="Y5" s="98"/>
      <c r="Z5" s="98"/>
      <c r="AA5" s="98"/>
      <c r="AB5" s="98"/>
      <c r="AC5" s="98"/>
      <c r="AD5" s="98"/>
      <c r="AE5" s="98"/>
      <c r="AF5" s="98"/>
      <c r="AG5" s="98"/>
      <c r="AH5" s="98"/>
    </row>
    <row r="6" ht="13.5" customHeight="1">
      <c r="A6" s="88">
        <v>3.0</v>
      </c>
      <c r="B6" s="90"/>
      <c r="C6" s="90"/>
      <c r="D6" s="90"/>
      <c r="E6" s="90"/>
      <c r="F6" s="90" t="str">
        <f t="shared" si="1"/>
        <v/>
      </c>
      <c r="G6" s="91"/>
      <c r="H6" s="92"/>
      <c r="I6" s="91"/>
      <c r="J6" s="92"/>
      <c r="K6" s="93"/>
      <c r="L6" s="94"/>
      <c r="M6" s="21"/>
      <c r="N6" s="21"/>
      <c r="O6" s="95"/>
      <c r="P6" s="21"/>
      <c r="Q6" s="95"/>
      <c r="R6" s="21"/>
      <c r="S6" s="96"/>
      <c r="T6" s="23"/>
      <c r="U6" s="96"/>
      <c r="V6" s="23"/>
      <c r="W6" s="96"/>
      <c r="X6" s="97"/>
      <c r="Y6" s="98"/>
      <c r="Z6" s="98"/>
      <c r="AA6" s="98"/>
      <c r="AB6" s="98"/>
      <c r="AC6" s="98"/>
      <c r="AD6" s="98"/>
      <c r="AE6" s="98"/>
      <c r="AF6" s="98"/>
      <c r="AG6" s="98"/>
      <c r="AH6" s="98"/>
    </row>
    <row r="7" ht="13.5" customHeight="1">
      <c r="A7" s="88">
        <v>4.0</v>
      </c>
      <c r="B7" s="90"/>
      <c r="C7" s="90"/>
      <c r="D7" s="90"/>
      <c r="E7" s="90"/>
      <c r="F7" s="90" t="str">
        <f t="shared" si="1"/>
        <v/>
      </c>
      <c r="G7" s="91"/>
      <c r="H7" s="92"/>
      <c r="I7" s="91"/>
      <c r="J7" s="92"/>
      <c r="K7" s="93"/>
      <c r="L7" s="94"/>
      <c r="M7" s="21"/>
      <c r="N7" s="21"/>
      <c r="O7" s="95"/>
      <c r="P7" s="21"/>
      <c r="Q7" s="95"/>
      <c r="R7" s="21"/>
      <c r="S7" s="96"/>
      <c r="T7" s="23"/>
      <c r="U7" s="96"/>
      <c r="V7" s="23"/>
      <c r="W7" s="96"/>
      <c r="X7" s="97"/>
      <c r="Y7" s="98"/>
      <c r="Z7" s="98"/>
      <c r="AA7" s="98"/>
      <c r="AB7" s="98"/>
      <c r="AC7" s="98"/>
      <c r="AD7" s="98"/>
      <c r="AE7" s="98"/>
      <c r="AF7" s="98"/>
      <c r="AG7" s="98"/>
      <c r="AH7" s="98"/>
    </row>
    <row r="8" ht="13.5" customHeight="1">
      <c r="A8" s="88">
        <v>5.0</v>
      </c>
      <c r="B8" s="90"/>
      <c r="C8" s="90"/>
      <c r="D8" s="90"/>
      <c r="E8" s="90"/>
      <c r="F8" s="90" t="str">
        <f t="shared" si="1"/>
        <v/>
      </c>
      <c r="G8" s="91"/>
      <c r="H8" s="92"/>
      <c r="I8" s="91"/>
      <c r="J8" s="92"/>
      <c r="K8" s="93"/>
      <c r="L8" s="94"/>
      <c r="M8" s="21"/>
      <c r="N8" s="21"/>
      <c r="O8" s="95"/>
      <c r="P8" s="21"/>
      <c r="Q8" s="95"/>
      <c r="R8" s="21"/>
      <c r="S8" s="96"/>
      <c r="T8" s="23"/>
      <c r="U8" s="96"/>
      <c r="V8" s="23"/>
      <c r="W8" s="96"/>
      <c r="X8" s="97"/>
      <c r="Y8" s="98"/>
      <c r="Z8" s="98"/>
      <c r="AA8" s="98"/>
      <c r="AB8" s="98"/>
      <c r="AC8" s="98"/>
      <c r="AD8" s="98"/>
      <c r="AE8" s="98"/>
      <c r="AF8" s="98"/>
      <c r="AG8" s="98"/>
      <c r="AH8" s="98"/>
    </row>
    <row r="9" ht="13.5" customHeight="1">
      <c r="A9" s="88">
        <v>6.0</v>
      </c>
      <c r="B9" s="90"/>
      <c r="C9" s="90"/>
      <c r="D9" s="90"/>
      <c r="E9" s="90"/>
      <c r="F9" s="90" t="str">
        <f t="shared" si="1"/>
        <v/>
      </c>
      <c r="G9" s="91"/>
      <c r="H9" s="92"/>
      <c r="I9" s="91"/>
      <c r="J9" s="92"/>
      <c r="K9" s="93"/>
      <c r="L9" s="94"/>
      <c r="M9" s="21"/>
      <c r="N9" s="21"/>
      <c r="O9" s="95"/>
      <c r="P9" s="21"/>
      <c r="Q9" s="95"/>
      <c r="R9" s="21"/>
      <c r="S9" s="96"/>
      <c r="T9" s="23"/>
      <c r="U9" s="96"/>
      <c r="V9" s="23"/>
      <c r="W9" s="96"/>
      <c r="X9" s="97"/>
      <c r="Y9" s="98"/>
      <c r="Z9" s="98"/>
      <c r="AA9" s="98"/>
      <c r="AB9" s="98"/>
      <c r="AC9" s="98"/>
      <c r="AD9" s="98"/>
      <c r="AE9" s="98"/>
      <c r="AF9" s="98"/>
      <c r="AG9" s="98"/>
      <c r="AH9" s="98"/>
    </row>
    <row r="10" ht="13.5" customHeight="1">
      <c r="A10" s="88">
        <v>7.0</v>
      </c>
      <c r="B10" s="90"/>
      <c r="C10" s="90"/>
      <c r="D10" s="90"/>
      <c r="E10" s="90"/>
      <c r="F10" s="90" t="str">
        <f t="shared" si="1"/>
        <v/>
      </c>
      <c r="G10" s="91"/>
      <c r="H10" s="92"/>
      <c r="I10" s="91"/>
      <c r="J10" s="92"/>
      <c r="K10" s="93"/>
      <c r="L10" s="94"/>
      <c r="M10" s="21"/>
      <c r="N10" s="21"/>
      <c r="O10" s="95"/>
      <c r="P10" s="21"/>
      <c r="Q10" s="95"/>
      <c r="R10" s="21"/>
      <c r="S10" s="96"/>
      <c r="T10" s="23"/>
      <c r="U10" s="96"/>
      <c r="V10" s="23"/>
      <c r="W10" s="96"/>
      <c r="X10" s="97"/>
      <c r="Y10" s="98"/>
      <c r="Z10" s="98"/>
      <c r="AA10" s="98"/>
      <c r="AB10" s="98"/>
      <c r="AC10" s="98"/>
      <c r="AD10" s="98"/>
      <c r="AE10" s="98"/>
      <c r="AF10" s="98"/>
      <c r="AG10" s="98"/>
      <c r="AH10" s="98"/>
    </row>
    <row r="11" ht="13.5" customHeight="1">
      <c r="A11" s="88">
        <v>8.0</v>
      </c>
      <c r="B11" s="90"/>
      <c r="C11" s="90"/>
      <c r="D11" s="90"/>
      <c r="E11" s="90"/>
      <c r="F11" s="90" t="str">
        <f t="shared" si="1"/>
        <v/>
      </c>
      <c r="G11" s="91"/>
      <c r="H11" s="92"/>
      <c r="I11" s="91"/>
      <c r="J11" s="92"/>
      <c r="K11" s="93"/>
      <c r="L11" s="94"/>
      <c r="M11" s="21"/>
      <c r="N11" s="21"/>
      <c r="O11" s="95"/>
      <c r="P11" s="21"/>
      <c r="Q11" s="95"/>
      <c r="R11" s="21"/>
      <c r="S11" s="96"/>
      <c r="T11" s="23"/>
      <c r="U11" s="96"/>
      <c r="V11" s="23"/>
      <c r="W11" s="96"/>
      <c r="X11" s="97"/>
      <c r="Y11" s="98"/>
      <c r="Z11" s="98"/>
      <c r="AA11" s="98"/>
      <c r="AB11" s="98"/>
      <c r="AC11" s="98"/>
      <c r="AD11" s="98"/>
      <c r="AE11" s="98"/>
      <c r="AF11" s="98"/>
      <c r="AG11" s="98"/>
      <c r="AH11" s="98"/>
    </row>
    <row r="12" ht="13.5" customHeight="1">
      <c r="A12" s="88">
        <v>9.0</v>
      </c>
      <c r="B12" s="90"/>
      <c r="C12" s="90"/>
      <c r="D12" s="90"/>
      <c r="E12" s="90"/>
      <c r="F12" s="90" t="str">
        <f t="shared" si="1"/>
        <v/>
      </c>
      <c r="G12" s="91"/>
      <c r="H12" s="92"/>
      <c r="I12" s="91"/>
      <c r="J12" s="92"/>
      <c r="K12" s="93"/>
      <c r="L12" s="94"/>
      <c r="M12" s="21"/>
      <c r="N12" s="21"/>
      <c r="O12" s="95"/>
      <c r="P12" s="21"/>
      <c r="Q12" s="95"/>
      <c r="R12" s="21"/>
      <c r="S12" s="96"/>
      <c r="T12" s="23"/>
      <c r="U12" s="96"/>
      <c r="V12" s="23"/>
      <c r="W12" s="96"/>
      <c r="X12" s="97"/>
      <c r="Y12" s="98"/>
      <c r="Z12" s="98"/>
      <c r="AA12" s="98"/>
      <c r="AB12" s="98"/>
      <c r="AC12" s="98"/>
      <c r="AD12" s="98"/>
      <c r="AE12" s="98"/>
      <c r="AF12" s="98"/>
      <c r="AG12" s="98"/>
      <c r="AH12" s="98"/>
    </row>
    <row r="13" ht="13.5" customHeight="1">
      <c r="A13" s="88">
        <v>10.0</v>
      </c>
      <c r="B13" s="90"/>
      <c r="C13" s="90"/>
      <c r="D13" s="90"/>
      <c r="E13" s="90"/>
      <c r="F13" s="90" t="str">
        <f t="shared" si="1"/>
        <v/>
      </c>
      <c r="G13" s="91"/>
      <c r="H13" s="92"/>
      <c r="I13" s="91"/>
      <c r="J13" s="92"/>
      <c r="K13" s="93"/>
      <c r="L13" s="94"/>
      <c r="M13" s="21"/>
      <c r="N13" s="21"/>
      <c r="O13" s="95"/>
      <c r="P13" s="21"/>
      <c r="Q13" s="95"/>
      <c r="R13" s="21"/>
      <c r="S13" s="96"/>
      <c r="T13" s="23"/>
      <c r="U13" s="96"/>
      <c r="V13" s="23"/>
      <c r="W13" s="96"/>
      <c r="X13" s="97"/>
      <c r="Y13" s="98"/>
      <c r="Z13" s="98"/>
      <c r="AA13" s="98"/>
      <c r="AB13" s="98"/>
      <c r="AC13" s="98"/>
      <c r="AD13" s="98"/>
      <c r="AE13" s="98"/>
      <c r="AF13" s="98"/>
      <c r="AG13" s="98"/>
      <c r="AH13" s="98"/>
    </row>
    <row r="14" ht="13.5" customHeight="1">
      <c r="A14" s="88">
        <v>11.0</v>
      </c>
      <c r="B14" s="90"/>
      <c r="C14" s="90"/>
      <c r="D14" s="90"/>
      <c r="E14" s="90"/>
      <c r="F14" s="90" t="str">
        <f t="shared" si="1"/>
        <v/>
      </c>
      <c r="G14" s="91"/>
      <c r="H14" s="92"/>
      <c r="I14" s="91"/>
      <c r="J14" s="92"/>
      <c r="K14" s="93"/>
      <c r="L14" s="94"/>
      <c r="M14" s="21"/>
      <c r="N14" s="21"/>
      <c r="O14" s="95"/>
      <c r="P14" s="21"/>
      <c r="Q14" s="95"/>
      <c r="R14" s="21"/>
      <c r="S14" s="96"/>
      <c r="T14" s="23"/>
      <c r="U14" s="96"/>
      <c r="V14" s="23"/>
      <c r="W14" s="96"/>
      <c r="X14" s="97"/>
      <c r="Y14" s="98"/>
      <c r="Z14" s="98"/>
      <c r="AA14" s="98"/>
      <c r="AB14" s="98"/>
      <c r="AC14" s="98"/>
      <c r="AD14" s="98"/>
      <c r="AE14" s="98"/>
      <c r="AF14" s="98"/>
      <c r="AG14" s="98"/>
      <c r="AH14" s="98"/>
    </row>
    <row r="15" ht="13.5" customHeight="1">
      <c r="A15" s="88">
        <v>12.0</v>
      </c>
      <c r="B15" s="90"/>
      <c r="C15" s="90"/>
      <c r="D15" s="90"/>
      <c r="E15" s="90"/>
      <c r="F15" s="90" t="str">
        <f t="shared" si="1"/>
        <v/>
      </c>
      <c r="G15" s="91"/>
      <c r="H15" s="92"/>
      <c r="I15" s="91"/>
      <c r="J15" s="92"/>
      <c r="K15" s="93"/>
      <c r="L15" s="94"/>
      <c r="M15" s="21"/>
      <c r="N15" s="21"/>
      <c r="O15" s="95"/>
      <c r="P15" s="21"/>
      <c r="Q15" s="95"/>
      <c r="R15" s="21"/>
      <c r="S15" s="96"/>
      <c r="T15" s="23"/>
      <c r="U15" s="96"/>
      <c r="V15" s="23"/>
      <c r="W15" s="96"/>
      <c r="X15" s="97"/>
      <c r="Y15" s="98"/>
      <c r="Z15" s="98"/>
      <c r="AA15" s="98"/>
      <c r="AB15" s="98"/>
      <c r="AC15" s="98"/>
      <c r="AD15" s="98"/>
      <c r="AE15" s="98"/>
      <c r="AF15" s="98"/>
      <c r="AG15" s="98"/>
      <c r="AH15" s="98"/>
    </row>
    <row r="16" ht="13.5" customHeight="1">
      <c r="A16" s="88">
        <v>13.0</v>
      </c>
      <c r="B16" s="90"/>
      <c r="C16" s="90"/>
      <c r="D16" s="90"/>
      <c r="E16" s="90"/>
      <c r="F16" s="90" t="str">
        <f t="shared" si="1"/>
        <v/>
      </c>
      <c r="G16" s="91"/>
      <c r="H16" s="92"/>
      <c r="I16" s="91"/>
      <c r="J16" s="92"/>
      <c r="K16" s="93"/>
      <c r="L16" s="94"/>
      <c r="M16" s="21"/>
      <c r="N16" s="21"/>
      <c r="O16" s="95"/>
      <c r="P16" s="21"/>
      <c r="Q16" s="95"/>
      <c r="R16" s="21"/>
      <c r="S16" s="96"/>
      <c r="T16" s="23"/>
      <c r="U16" s="96"/>
      <c r="V16" s="23"/>
      <c r="W16" s="96"/>
      <c r="X16" s="97"/>
      <c r="Y16" s="98"/>
      <c r="Z16" s="98"/>
      <c r="AA16" s="98"/>
      <c r="AB16" s="98"/>
      <c r="AC16" s="98"/>
      <c r="AD16" s="98"/>
      <c r="AE16" s="98"/>
      <c r="AF16" s="98"/>
      <c r="AG16" s="98"/>
      <c r="AH16" s="98"/>
    </row>
    <row r="17" ht="13.5" customHeight="1">
      <c r="A17" s="88">
        <v>14.0</v>
      </c>
      <c r="B17" s="90"/>
      <c r="C17" s="90"/>
      <c r="D17" s="90"/>
      <c r="E17" s="90"/>
      <c r="F17" s="90" t="str">
        <f t="shared" si="1"/>
        <v/>
      </c>
      <c r="G17" s="91"/>
      <c r="H17" s="92"/>
      <c r="I17" s="91"/>
      <c r="J17" s="92"/>
      <c r="K17" s="93"/>
      <c r="L17" s="94"/>
      <c r="M17" s="21"/>
      <c r="N17" s="21"/>
      <c r="O17" s="95"/>
      <c r="P17" s="21"/>
      <c r="Q17" s="95"/>
      <c r="R17" s="21"/>
      <c r="S17" s="96"/>
      <c r="T17" s="23"/>
      <c r="U17" s="96"/>
      <c r="V17" s="23"/>
      <c r="W17" s="96"/>
      <c r="X17" s="97"/>
      <c r="Y17" s="98"/>
      <c r="Z17" s="98"/>
      <c r="AA17" s="98"/>
      <c r="AB17" s="98"/>
      <c r="AC17" s="98"/>
      <c r="AD17" s="98"/>
      <c r="AE17" s="98"/>
      <c r="AF17" s="98"/>
      <c r="AG17" s="98"/>
      <c r="AH17" s="98"/>
    </row>
    <row r="18" ht="13.5" customHeight="1">
      <c r="A18" s="88">
        <v>15.0</v>
      </c>
      <c r="B18" s="90"/>
      <c r="C18" s="90"/>
      <c r="D18" s="90"/>
      <c r="E18" s="90"/>
      <c r="F18" s="90" t="str">
        <f t="shared" si="1"/>
        <v/>
      </c>
      <c r="G18" s="91"/>
      <c r="H18" s="92"/>
      <c r="I18" s="91"/>
      <c r="J18" s="92"/>
      <c r="K18" s="93"/>
      <c r="L18" s="94"/>
      <c r="M18" s="21"/>
      <c r="N18" s="21"/>
      <c r="O18" s="95"/>
      <c r="P18" s="21"/>
      <c r="Q18" s="95"/>
      <c r="R18" s="21"/>
      <c r="S18" s="96"/>
      <c r="T18" s="23"/>
      <c r="U18" s="96"/>
      <c r="V18" s="23"/>
      <c r="W18" s="96"/>
      <c r="X18" s="97"/>
      <c r="Y18" s="98"/>
      <c r="Z18" s="98"/>
      <c r="AA18" s="98"/>
      <c r="AB18" s="98"/>
      <c r="AC18" s="98"/>
      <c r="AD18" s="98"/>
      <c r="AE18" s="98"/>
      <c r="AF18" s="98"/>
      <c r="AG18" s="98"/>
      <c r="AH18" s="98"/>
    </row>
    <row r="19" ht="13.5" customHeight="1">
      <c r="A19" s="88">
        <v>16.0</v>
      </c>
      <c r="B19" s="90"/>
      <c r="C19" s="90"/>
      <c r="D19" s="90"/>
      <c r="E19" s="90"/>
      <c r="F19" s="90" t="str">
        <f t="shared" si="1"/>
        <v/>
      </c>
      <c r="G19" s="91"/>
      <c r="H19" s="92"/>
      <c r="I19" s="91"/>
      <c r="J19" s="92"/>
      <c r="K19" s="93"/>
      <c r="L19" s="94"/>
      <c r="M19" s="21"/>
      <c r="N19" s="21"/>
      <c r="O19" s="95"/>
      <c r="P19" s="21"/>
      <c r="Q19" s="95"/>
      <c r="R19" s="21"/>
      <c r="S19" s="96"/>
      <c r="T19" s="23"/>
      <c r="U19" s="96"/>
      <c r="V19" s="23"/>
      <c r="W19" s="96"/>
      <c r="X19" s="97"/>
      <c r="Y19" s="98"/>
      <c r="Z19" s="98"/>
      <c r="AA19" s="98"/>
      <c r="AB19" s="98"/>
      <c r="AC19" s="98"/>
      <c r="AD19" s="98"/>
      <c r="AE19" s="98"/>
      <c r="AF19" s="98"/>
      <c r="AG19" s="98"/>
      <c r="AH19" s="98"/>
    </row>
    <row r="20" ht="13.5" customHeight="1">
      <c r="A20" s="88">
        <v>17.0</v>
      </c>
      <c r="B20" s="90"/>
      <c r="C20" s="90"/>
      <c r="D20" s="90"/>
      <c r="E20" s="90"/>
      <c r="F20" s="90" t="str">
        <f t="shared" si="1"/>
        <v/>
      </c>
      <c r="G20" s="91"/>
      <c r="H20" s="92"/>
      <c r="I20" s="91"/>
      <c r="J20" s="92"/>
      <c r="K20" s="93"/>
      <c r="L20" s="94"/>
      <c r="M20" s="21"/>
      <c r="N20" s="21"/>
      <c r="O20" s="95"/>
      <c r="P20" s="21"/>
      <c r="Q20" s="95"/>
      <c r="R20" s="21"/>
      <c r="S20" s="96"/>
      <c r="T20" s="23"/>
      <c r="U20" s="96"/>
      <c r="V20" s="23"/>
      <c r="W20" s="96"/>
      <c r="X20" s="97"/>
      <c r="Y20" s="98"/>
      <c r="Z20" s="98"/>
      <c r="AA20" s="98"/>
      <c r="AB20" s="98"/>
      <c r="AC20" s="98"/>
      <c r="AD20" s="98"/>
      <c r="AE20" s="98"/>
      <c r="AF20" s="98"/>
      <c r="AG20" s="98"/>
      <c r="AH20" s="98"/>
    </row>
    <row r="21" ht="13.5" customHeight="1">
      <c r="A21" s="88">
        <v>18.0</v>
      </c>
      <c r="B21" s="90"/>
      <c r="C21" s="90"/>
      <c r="D21" s="90"/>
      <c r="E21" s="90"/>
      <c r="F21" s="90" t="str">
        <f t="shared" si="1"/>
        <v/>
      </c>
      <c r="G21" s="91"/>
      <c r="H21" s="92"/>
      <c r="I21" s="91"/>
      <c r="J21" s="92"/>
      <c r="K21" s="93"/>
      <c r="L21" s="94"/>
      <c r="M21" s="21"/>
      <c r="N21" s="21"/>
      <c r="O21" s="95"/>
      <c r="P21" s="21"/>
      <c r="Q21" s="95"/>
      <c r="R21" s="21"/>
      <c r="S21" s="96"/>
      <c r="T21" s="23"/>
      <c r="U21" s="96"/>
      <c r="V21" s="23"/>
      <c r="W21" s="96"/>
      <c r="X21" s="97"/>
      <c r="Y21" s="98"/>
      <c r="Z21" s="98"/>
      <c r="AA21" s="98"/>
      <c r="AB21" s="98"/>
      <c r="AC21" s="98"/>
      <c r="AD21" s="98"/>
      <c r="AE21" s="98"/>
      <c r="AF21" s="98"/>
      <c r="AG21" s="98"/>
      <c r="AH21" s="98"/>
    </row>
    <row r="22" ht="13.5" customHeight="1">
      <c r="A22" s="88">
        <v>19.0</v>
      </c>
      <c r="B22" s="90"/>
      <c r="C22" s="90"/>
      <c r="D22" s="90"/>
      <c r="E22" s="90"/>
      <c r="F22" s="90" t="str">
        <f t="shared" si="1"/>
        <v/>
      </c>
      <c r="G22" s="91"/>
      <c r="H22" s="92"/>
      <c r="I22" s="91"/>
      <c r="J22" s="92"/>
      <c r="K22" s="93"/>
      <c r="L22" s="94"/>
      <c r="M22" s="21"/>
      <c r="N22" s="21"/>
      <c r="O22" s="95"/>
      <c r="P22" s="21"/>
      <c r="Q22" s="95"/>
      <c r="R22" s="21"/>
      <c r="S22" s="96"/>
      <c r="T22" s="23"/>
      <c r="U22" s="96"/>
      <c r="V22" s="23"/>
      <c r="W22" s="96"/>
      <c r="X22" s="97"/>
      <c r="Y22" s="98"/>
      <c r="Z22" s="98"/>
      <c r="AA22" s="98"/>
      <c r="AB22" s="98"/>
      <c r="AC22" s="98"/>
      <c r="AD22" s="98"/>
      <c r="AE22" s="98"/>
      <c r="AF22" s="98"/>
      <c r="AG22" s="98"/>
      <c r="AH22" s="98"/>
    </row>
    <row r="23" ht="13.5" customHeight="1">
      <c r="A23" s="88">
        <v>20.0</v>
      </c>
      <c r="B23" s="90"/>
      <c r="C23" s="90"/>
      <c r="D23" s="90"/>
      <c r="E23" s="90"/>
      <c r="F23" s="90" t="str">
        <f t="shared" si="1"/>
        <v/>
      </c>
      <c r="G23" s="91"/>
      <c r="H23" s="92"/>
      <c r="I23" s="91"/>
      <c r="J23" s="92"/>
      <c r="K23" s="93"/>
      <c r="L23" s="94"/>
      <c r="M23" s="21"/>
      <c r="N23" s="21"/>
      <c r="O23" s="95"/>
      <c r="P23" s="21"/>
      <c r="Q23" s="95"/>
      <c r="R23" s="21"/>
      <c r="S23" s="96"/>
      <c r="T23" s="23"/>
      <c r="U23" s="96"/>
      <c r="V23" s="23"/>
      <c r="W23" s="96"/>
      <c r="X23" s="97"/>
      <c r="Y23" s="98"/>
      <c r="Z23" s="98"/>
      <c r="AA23" s="98"/>
      <c r="AB23" s="98"/>
      <c r="AC23" s="98"/>
      <c r="AD23" s="98"/>
      <c r="AE23" s="98"/>
      <c r="AF23" s="98"/>
      <c r="AG23" s="98"/>
      <c r="AH23" s="98"/>
    </row>
    <row r="24" ht="13.5" customHeight="1">
      <c r="A24" s="88">
        <v>21.0</v>
      </c>
      <c r="B24" s="90"/>
      <c r="C24" s="90"/>
      <c r="D24" s="90"/>
      <c r="E24" s="90"/>
      <c r="F24" s="90" t="str">
        <f t="shared" si="1"/>
        <v/>
      </c>
      <c r="G24" s="91"/>
      <c r="H24" s="92"/>
      <c r="I24" s="91"/>
      <c r="J24" s="92"/>
      <c r="K24" s="93"/>
      <c r="L24" s="94"/>
      <c r="M24" s="21"/>
      <c r="N24" s="21"/>
      <c r="O24" s="95"/>
      <c r="P24" s="21"/>
      <c r="Q24" s="95"/>
      <c r="R24" s="21"/>
      <c r="S24" s="96"/>
      <c r="T24" s="23"/>
      <c r="U24" s="96"/>
      <c r="V24" s="23"/>
      <c r="W24" s="96"/>
      <c r="X24" s="97"/>
      <c r="Y24" s="98"/>
      <c r="Z24" s="98"/>
      <c r="AA24" s="98"/>
      <c r="AB24" s="98"/>
      <c r="AC24" s="98"/>
      <c r="AD24" s="98"/>
      <c r="AE24" s="98"/>
      <c r="AF24" s="98"/>
      <c r="AG24" s="98"/>
      <c r="AH24" s="98"/>
    </row>
    <row r="25" ht="13.5" customHeight="1">
      <c r="A25" s="88">
        <v>22.0</v>
      </c>
      <c r="B25" s="90"/>
      <c r="C25" s="90"/>
      <c r="D25" s="90"/>
      <c r="E25" s="90"/>
      <c r="F25" s="90" t="str">
        <f t="shared" si="1"/>
        <v/>
      </c>
      <c r="G25" s="91"/>
      <c r="H25" s="92"/>
      <c r="I25" s="91"/>
      <c r="J25" s="92"/>
      <c r="K25" s="93"/>
      <c r="L25" s="94"/>
      <c r="M25" s="21"/>
      <c r="N25" s="21"/>
      <c r="O25" s="95"/>
      <c r="P25" s="21"/>
      <c r="Q25" s="95"/>
      <c r="R25" s="21"/>
      <c r="S25" s="96"/>
      <c r="T25" s="23"/>
      <c r="U25" s="96"/>
      <c r="V25" s="23"/>
      <c r="W25" s="96"/>
      <c r="X25" s="97"/>
      <c r="Y25" s="98"/>
      <c r="Z25" s="98"/>
      <c r="AA25" s="98"/>
      <c r="AB25" s="98"/>
      <c r="AC25" s="98"/>
      <c r="AD25" s="98"/>
      <c r="AE25" s="98"/>
      <c r="AF25" s="98"/>
      <c r="AG25" s="98"/>
      <c r="AH25" s="98"/>
    </row>
    <row r="26" ht="13.5" customHeight="1">
      <c r="A26" s="88">
        <v>23.0</v>
      </c>
      <c r="B26" s="90"/>
      <c r="C26" s="90"/>
      <c r="D26" s="90"/>
      <c r="E26" s="90"/>
      <c r="F26" s="90" t="str">
        <f t="shared" si="1"/>
        <v/>
      </c>
      <c r="G26" s="91"/>
      <c r="H26" s="92"/>
      <c r="I26" s="91"/>
      <c r="J26" s="92"/>
      <c r="K26" s="93"/>
      <c r="L26" s="94"/>
      <c r="M26" s="21"/>
      <c r="N26" s="21"/>
      <c r="O26" s="95"/>
      <c r="P26" s="21"/>
      <c r="Q26" s="95"/>
      <c r="R26" s="21"/>
      <c r="S26" s="96"/>
      <c r="T26" s="23"/>
      <c r="U26" s="96"/>
      <c r="V26" s="23"/>
      <c r="W26" s="96"/>
      <c r="X26" s="97"/>
      <c r="Y26" s="98"/>
      <c r="Z26" s="98"/>
      <c r="AA26" s="98"/>
      <c r="AB26" s="98"/>
      <c r="AC26" s="98"/>
      <c r="AD26" s="98"/>
      <c r="AE26" s="98"/>
      <c r="AF26" s="98"/>
      <c r="AG26" s="98"/>
      <c r="AH26" s="98"/>
    </row>
    <row r="27" ht="13.5" customHeight="1">
      <c r="A27" s="88">
        <v>24.0</v>
      </c>
      <c r="B27" s="90"/>
      <c r="C27" s="90"/>
      <c r="D27" s="90"/>
      <c r="E27" s="90"/>
      <c r="F27" s="90" t="str">
        <f t="shared" si="1"/>
        <v/>
      </c>
      <c r="G27" s="91"/>
      <c r="H27" s="92"/>
      <c r="I27" s="91"/>
      <c r="J27" s="92"/>
      <c r="K27" s="93"/>
      <c r="L27" s="94"/>
      <c r="M27" s="21"/>
      <c r="N27" s="21"/>
      <c r="O27" s="95"/>
      <c r="P27" s="21"/>
      <c r="Q27" s="95"/>
      <c r="R27" s="21"/>
      <c r="S27" s="96"/>
      <c r="T27" s="23"/>
      <c r="U27" s="96"/>
      <c r="V27" s="23"/>
      <c r="W27" s="96"/>
      <c r="X27" s="97"/>
      <c r="Y27" s="98"/>
      <c r="Z27" s="98"/>
      <c r="AA27" s="98"/>
      <c r="AB27" s="98"/>
      <c r="AC27" s="98"/>
      <c r="AD27" s="98"/>
      <c r="AE27" s="98"/>
      <c r="AF27" s="98"/>
      <c r="AG27" s="98"/>
      <c r="AH27" s="98"/>
    </row>
    <row r="28" ht="13.5" customHeight="1">
      <c r="A28" s="88">
        <v>25.0</v>
      </c>
      <c r="B28" s="90"/>
      <c r="C28" s="90"/>
      <c r="D28" s="90"/>
      <c r="E28" s="90"/>
      <c r="F28" s="90" t="str">
        <f t="shared" si="1"/>
        <v/>
      </c>
      <c r="G28" s="91"/>
      <c r="H28" s="92"/>
      <c r="I28" s="91"/>
      <c r="J28" s="92"/>
      <c r="K28" s="93"/>
      <c r="L28" s="94"/>
      <c r="M28" s="21"/>
      <c r="N28" s="21"/>
      <c r="O28" s="95"/>
      <c r="P28" s="21"/>
      <c r="Q28" s="95"/>
      <c r="R28" s="21"/>
      <c r="S28" s="96"/>
      <c r="T28" s="23"/>
      <c r="U28" s="96"/>
      <c r="V28" s="23"/>
      <c r="W28" s="96"/>
      <c r="X28" s="97"/>
      <c r="Y28" s="98"/>
      <c r="Z28" s="98"/>
      <c r="AA28" s="98"/>
      <c r="AB28" s="98"/>
      <c r="AC28" s="98"/>
      <c r="AD28" s="98"/>
      <c r="AE28" s="98"/>
      <c r="AF28" s="98"/>
      <c r="AG28" s="98"/>
      <c r="AH28" s="98"/>
    </row>
    <row r="29" ht="13.5" customHeight="1">
      <c r="A29" s="88">
        <v>26.0</v>
      </c>
      <c r="B29" s="90"/>
      <c r="C29" s="90"/>
      <c r="D29" s="90"/>
      <c r="E29" s="90"/>
      <c r="F29" s="90" t="str">
        <f t="shared" si="1"/>
        <v/>
      </c>
      <c r="G29" s="91"/>
      <c r="H29" s="92"/>
      <c r="I29" s="91"/>
      <c r="J29" s="92"/>
      <c r="K29" s="93"/>
      <c r="L29" s="94"/>
      <c r="M29" s="21"/>
      <c r="N29" s="21"/>
      <c r="O29" s="95"/>
      <c r="P29" s="21"/>
      <c r="Q29" s="95"/>
      <c r="R29" s="21"/>
      <c r="S29" s="96"/>
      <c r="T29" s="23"/>
      <c r="U29" s="96"/>
      <c r="V29" s="23"/>
      <c r="W29" s="96"/>
      <c r="X29" s="97"/>
      <c r="Y29" s="98"/>
      <c r="Z29" s="98"/>
      <c r="AA29" s="98"/>
      <c r="AB29" s="98"/>
      <c r="AC29" s="98"/>
      <c r="AD29" s="98"/>
      <c r="AE29" s="98"/>
      <c r="AF29" s="98"/>
      <c r="AG29" s="98"/>
      <c r="AH29" s="98"/>
    </row>
    <row r="30" ht="13.5" customHeight="1">
      <c r="A30" s="88">
        <v>27.0</v>
      </c>
      <c r="B30" s="90"/>
      <c r="C30" s="90"/>
      <c r="D30" s="90"/>
      <c r="E30" s="90"/>
      <c r="F30" s="90" t="str">
        <f t="shared" si="1"/>
        <v/>
      </c>
      <c r="G30" s="91"/>
      <c r="H30" s="92"/>
      <c r="I30" s="91"/>
      <c r="J30" s="92"/>
      <c r="K30" s="93"/>
      <c r="L30" s="94"/>
      <c r="M30" s="21"/>
      <c r="N30" s="21"/>
      <c r="O30" s="95"/>
      <c r="P30" s="21"/>
      <c r="Q30" s="95"/>
      <c r="R30" s="21"/>
      <c r="S30" s="96"/>
      <c r="T30" s="23"/>
      <c r="U30" s="96"/>
      <c r="V30" s="23"/>
      <c r="W30" s="96"/>
      <c r="X30" s="97"/>
      <c r="Y30" s="98"/>
      <c r="Z30" s="98"/>
      <c r="AA30" s="98"/>
      <c r="AB30" s="98"/>
      <c r="AC30" s="98"/>
      <c r="AD30" s="98"/>
      <c r="AE30" s="98"/>
      <c r="AF30" s="98"/>
      <c r="AG30" s="98"/>
      <c r="AH30" s="98"/>
    </row>
    <row r="31" ht="13.5" customHeight="1">
      <c r="A31" s="88">
        <v>28.0</v>
      </c>
      <c r="B31" s="90"/>
      <c r="C31" s="90"/>
      <c r="D31" s="90"/>
      <c r="E31" s="90"/>
      <c r="F31" s="90" t="str">
        <f t="shared" si="1"/>
        <v/>
      </c>
      <c r="G31" s="91"/>
      <c r="H31" s="92"/>
      <c r="I31" s="91"/>
      <c r="J31" s="92"/>
      <c r="K31" s="93"/>
      <c r="L31" s="94"/>
      <c r="M31" s="21"/>
      <c r="N31" s="21"/>
      <c r="O31" s="95"/>
      <c r="P31" s="21"/>
      <c r="Q31" s="95"/>
      <c r="R31" s="21"/>
      <c r="S31" s="96"/>
      <c r="T31" s="23"/>
      <c r="U31" s="96"/>
      <c r="V31" s="23"/>
      <c r="W31" s="96"/>
      <c r="X31" s="97"/>
      <c r="Y31" s="98"/>
      <c r="Z31" s="98"/>
      <c r="AA31" s="98"/>
      <c r="AB31" s="98"/>
      <c r="AC31" s="98"/>
      <c r="AD31" s="98"/>
      <c r="AE31" s="98"/>
      <c r="AF31" s="98"/>
      <c r="AG31" s="98"/>
      <c r="AH31" s="98"/>
    </row>
    <row r="32" ht="13.5" customHeight="1">
      <c r="A32" s="88">
        <v>29.0</v>
      </c>
      <c r="B32" s="90"/>
      <c r="C32" s="90"/>
      <c r="D32" s="90"/>
      <c r="E32" s="90"/>
      <c r="F32" s="90" t="str">
        <f t="shared" si="1"/>
        <v/>
      </c>
      <c r="G32" s="91"/>
      <c r="H32" s="92"/>
      <c r="I32" s="91"/>
      <c r="J32" s="92"/>
      <c r="K32" s="93"/>
      <c r="L32" s="94"/>
      <c r="M32" s="21"/>
      <c r="N32" s="21"/>
      <c r="O32" s="95"/>
      <c r="P32" s="21"/>
      <c r="Q32" s="95"/>
      <c r="R32" s="21"/>
      <c r="S32" s="96"/>
      <c r="T32" s="23"/>
      <c r="U32" s="96"/>
      <c r="V32" s="23"/>
      <c r="W32" s="96"/>
      <c r="X32" s="97"/>
      <c r="Y32" s="98"/>
      <c r="Z32" s="98"/>
      <c r="AA32" s="98"/>
      <c r="AB32" s="98"/>
      <c r="AC32" s="98"/>
      <c r="AD32" s="98"/>
      <c r="AE32" s="98"/>
      <c r="AF32" s="98"/>
      <c r="AG32" s="98"/>
      <c r="AH32" s="98"/>
    </row>
    <row r="33" ht="13.5" customHeight="1">
      <c r="A33" s="88">
        <v>30.0</v>
      </c>
      <c r="B33" s="90"/>
      <c r="C33" s="90"/>
      <c r="D33" s="90"/>
      <c r="E33" s="90"/>
      <c r="F33" s="90" t="str">
        <f t="shared" si="1"/>
        <v/>
      </c>
      <c r="G33" s="91"/>
      <c r="H33" s="92"/>
      <c r="I33" s="91"/>
      <c r="J33" s="92"/>
      <c r="K33" s="93"/>
      <c r="L33" s="94"/>
      <c r="M33" s="21"/>
      <c r="N33" s="21"/>
      <c r="O33" s="95"/>
      <c r="P33" s="21"/>
      <c r="Q33" s="95"/>
      <c r="R33" s="21"/>
      <c r="S33" s="96"/>
      <c r="T33" s="23"/>
      <c r="U33" s="96"/>
      <c r="V33" s="23"/>
      <c r="W33" s="96"/>
      <c r="X33" s="97"/>
      <c r="Y33" s="98"/>
      <c r="Z33" s="98"/>
      <c r="AA33" s="98"/>
      <c r="AB33" s="98"/>
      <c r="AC33" s="98"/>
      <c r="AD33" s="98"/>
      <c r="AE33" s="98"/>
      <c r="AF33" s="98"/>
      <c r="AG33" s="98"/>
      <c r="AH33" s="98"/>
    </row>
    <row r="34" ht="13.5" customHeight="1">
      <c r="A34" s="88">
        <v>31.0</v>
      </c>
      <c r="B34" s="90"/>
      <c r="C34" s="90"/>
      <c r="D34" s="90"/>
      <c r="E34" s="90"/>
      <c r="F34" s="90" t="str">
        <f t="shared" si="1"/>
        <v/>
      </c>
      <c r="G34" s="91"/>
      <c r="H34" s="92"/>
      <c r="I34" s="91"/>
      <c r="J34" s="92"/>
      <c r="K34" s="93"/>
      <c r="L34" s="94"/>
      <c r="M34" s="21"/>
      <c r="N34" s="21"/>
      <c r="O34" s="95"/>
      <c r="P34" s="21"/>
      <c r="Q34" s="95"/>
      <c r="R34" s="21"/>
      <c r="S34" s="96"/>
      <c r="T34" s="23"/>
      <c r="U34" s="96"/>
      <c r="V34" s="23"/>
      <c r="W34" s="96"/>
      <c r="X34" s="97"/>
      <c r="Y34" s="98"/>
      <c r="Z34" s="98"/>
      <c r="AA34" s="98"/>
      <c r="AB34" s="98"/>
      <c r="AC34" s="98"/>
      <c r="AD34" s="98"/>
      <c r="AE34" s="98"/>
      <c r="AF34" s="98"/>
      <c r="AG34" s="98"/>
      <c r="AH34" s="98"/>
    </row>
    <row r="35" ht="13.5" customHeight="1">
      <c r="A35" s="99"/>
      <c r="B35" s="100" t="s">
        <v>76</v>
      </c>
      <c r="C35" s="101" t="str">
        <f t="shared" ref="C35:I35" si="2">IF(SUM(C4:C34)&gt;0,SUM(C4:C34),"")</f>
        <v/>
      </c>
      <c r="D35" s="101" t="str">
        <f t="shared" si="2"/>
        <v/>
      </c>
      <c r="E35" s="101" t="str">
        <f t="shared" si="2"/>
        <v/>
      </c>
      <c r="F35" s="101" t="str">
        <f t="shared" si="2"/>
        <v/>
      </c>
      <c r="G35" s="101" t="str">
        <f t="shared" si="2"/>
        <v/>
      </c>
      <c r="H35" s="101" t="str">
        <f t="shared" si="2"/>
        <v/>
      </c>
      <c r="I35" s="101" t="str">
        <f t="shared" si="2"/>
        <v/>
      </c>
      <c r="J35" s="102">
        <f>IF(SUM(J4:J34)&gt;0,SUM(J4:J34),0)</f>
        <v>0</v>
      </c>
      <c r="K35" s="103"/>
      <c r="L35" s="101" t="str">
        <f>IF(SUM(L4:L34)&gt;0,SUM(L4:L34),"")</f>
        <v/>
      </c>
      <c r="M35" s="102">
        <f t="shared" ref="M35:N35" si="3">IF(SUM(M4:M34)&gt;0,SUM(M4:M34),0)</f>
        <v>0</v>
      </c>
      <c r="N35" s="102">
        <f t="shared" si="3"/>
        <v>0</v>
      </c>
      <c r="O35" s="104"/>
      <c r="P35" s="102">
        <f>IF(SUM(P4:P34)&gt;0,SUM(P4:P34),0)</f>
        <v>0</v>
      </c>
      <c r="Q35" s="104"/>
      <c r="R35" s="102">
        <f>IF(SUM(R4:R34)&gt;0,SUM(R4:R34),0)</f>
        <v>0</v>
      </c>
      <c r="S35" s="101" t="str">
        <f>IF(SUM(S4:S34)&gt;0,SUM(S4:S34),"")</f>
        <v/>
      </c>
      <c r="T35" s="102">
        <f>IF(SUM(T4:T34)&gt;0,SUM(T4:T34),0)</f>
        <v>0</v>
      </c>
      <c r="U35" s="101" t="str">
        <f>IF(SUM(U4:U34)&gt;0,SUM(U4:U34),"")</f>
        <v/>
      </c>
      <c r="V35" s="102">
        <f>IF(SUM(V4:V34)&gt;0,SUM(V4:V34),0)</f>
        <v>0</v>
      </c>
      <c r="W35" s="101" t="str">
        <f>IF(SUM(W4:W34)&gt;0,SUM(W4:W34),"")</f>
        <v/>
      </c>
      <c r="X35" s="103"/>
      <c r="Y35" s="105" t="str">
        <f t="shared" ref="Y35:AH35" si="4">IF(SUM(Y4:Y34)=0,"",SUM(Y4:Y34))</f>
        <v/>
      </c>
      <c r="Z35" s="105" t="str">
        <f t="shared" si="4"/>
        <v/>
      </c>
      <c r="AA35" s="105" t="str">
        <f t="shared" si="4"/>
        <v/>
      </c>
      <c r="AB35" s="105" t="str">
        <f t="shared" si="4"/>
        <v/>
      </c>
      <c r="AC35" s="105" t="str">
        <f t="shared" si="4"/>
        <v/>
      </c>
      <c r="AD35" s="105" t="str">
        <f t="shared" si="4"/>
        <v/>
      </c>
      <c r="AE35" s="105" t="str">
        <f t="shared" si="4"/>
        <v/>
      </c>
      <c r="AF35" s="105" t="str">
        <f t="shared" si="4"/>
        <v/>
      </c>
      <c r="AG35" s="105" t="str">
        <f t="shared" si="4"/>
        <v/>
      </c>
      <c r="AH35" s="105" t="str">
        <f t="shared" si="4"/>
        <v/>
      </c>
    </row>
    <row r="36" ht="13.5" customHeight="1">
      <c r="A36" s="60"/>
      <c r="B36" s="61"/>
      <c r="C36" s="61"/>
      <c r="D36" s="61"/>
      <c r="E36" s="61"/>
      <c r="F36" s="61"/>
      <c r="G36" s="61"/>
      <c r="H36" s="61"/>
      <c r="I36" s="61"/>
      <c r="J36" s="61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</row>
    <row r="37" ht="13.5" customHeight="1">
      <c r="A37" s="106"/>
      <c r="B37" s="70" t="s">
        <v>90</v>
      </c>
      <c r="C37" s="53"/>
      <c r="D37" s="53"/>
      <c r="E37" s="53"/>
      <c r="F37" s="53"/>
      <c r="G37" s="53"/>
      <c r="H37" s="54"/>
      <c r="I37" s="74" t="s">
        <v>68</v>
      </c>
      <c r="J37" s="54"/>
      <c r="K37" s="55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</row>
    <row r="38" ht="48.0" customHeight="1">
      <c r="A38" s="106"/>
      <c r="B38" s="13" t="s">
        <v>2</v>
      </c>
      <c r="C38" s="13" t="s">
        <v>3</v>
      </c>
      <c r="D38" s="13" t="s">
        <v>4</v>
      </c>
      <c r="E38" s="13" t="s">
        <v>5</v>
      </c>
      <c r="F38" s="79"/>
      <c r="G38" s="13" t="s">
        <v>91</v>
      </c>
      <c r="H38" s="13" t="s">
        <v>92</v>
      </c>
      <c r="I38" s="15" t="s">
        <v>93</v>
      </c>
      <c r="J38" s="15" t="s">
        <v>94</v>
      </c>
      <c r="K38" s="55"/>
      <c r="L38" s="2"/>
      <c r="M38" s="63"/>
      <c r="N38" s="63"/>
      <c r="O38" s="63"/>
      <c r="P38" s="63"/>
      <c r="Q38" s="63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</row>
    <row r="39" ht="13.5" customHeight="1">
      <c r="A39" s="106"/>
      <c r="B39" s="18" t="str">
        <f>IF(COUNT(B4:B34)&gt;0,AVERAGE(B4:B34),"")</f>
        <v/>
      </c>
      <c r="C39" s="18" t="str">
        <f>IF(SUM(C35:E35)&gt;0,SUM(C35:E35)/COUNT(B4:B34),"")</f>
        <v/>
      </c>
      <c r="D39" s="18" t="str">
        <f>IF(SUM(C35:E35)&gt;0,C39/B39,"")</f>
        <v/>
      </c>
      <c r="E39" s="18"/>
      <c r="F39" s="20"/>
      <c r="G39" s="20">
        <v>0.0</v>
      </c>
      <c r="H39" s="19">
        <v>0.0</v>
      </c>
      <c r="I39" s="24" t="str">
        <f>IF(W35="","",W35/U35)</f>
        <v/>
      </c>
      <c r="J39" s="23">
        <f>IF(W35="",0,V35/W35)</f>
        <v>0</v>
      </c>
      <c r="K39" s="55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</row>
    <row r="40" ht="13.5" customHeight="1">
      <c r="A40" s="2"/>
      <c r="B40" s="61"/>
      <c r="C40" s="61"/>
      <c r="D40" s="61"/>
      <c r="E40" s="61"/>
      <c r="F40" s="61"/>
      <c r="G40" s="107" t="s">
        <v>95</v>
      </c>
      <c r="H40" s="60"/>
      <c r="I40" s="60"/>
      <c r="J40" s="61"/>
      <c r="K40" s="108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</row>
    <row r="41" ht="13.5" customHeight="1">
      <c r="A41" s="106"/>
      <c r="B41" s="109" t="s">
        <v>96</v>
      </c>
      <c r="C41" s="53"/>
      <c r="D41" s="53"/>
      <c r="E41" s="53"/>
      <c r="F41" s="53"/>
      <c r="G41" s="54"/>
      <c r="H41" s="55"/>
      <c r="I41" s="106"/>
      <c r="J41" s="75" t="s">
        <v>97</v>
      </c>
      <c r="K41" s="54"/>
      <c r="L41" s="55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</row>
    <row r="42" ht="31.5" customHeight="1">
      <c r="A42" s="106"/>
      <c r="B42" s="110" t="s">
        <v>52</v>
      </c>
      <c r="C42" s="110" t="s">
        <v>59</v>
      </c>
      <c r="D42" s="110" t="s">
        <v>11</v>
      </c>
      <c r="E42" s="110" t="s">
        <v>41</v>
      </c>
      <c r="F42" s="110" t="s">
        <v>13</v>
      </c>
      <c r="G42" s="111" t="s">
        <v>98</v>
      </c>
      <c r="H42" s="55"/>
      <c r="I42" s="106"/>
      <c r="J42" s="112" t="s">
        <v>99</v>
      </c>
      <c r="K42" s="112" t="s">
        <v>17</v>
      </c>
      <c r="L42" s="55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</row>
    <row r="43" ht="13.5" customHeight="1">
      <c r="A43" s="106"/>
      <c r="B43" s="113">
        <f>IF(SUM(H35,J35)&gt;0,SUM(H35,J35),0)</f>
        <v>0</v>
      </c>
      <c r="C43" s="113">
        <f>IF(SUM(M35,N35,P35,R35,T35)&gt;0,SUM(R35,P35,N35,M35,T35),0)</f>
        <v>0</v>
      </c>
      <c r="D43" s="114" t="str">
        <f>IF(SUM(C35:E35)&gt;0,M35/SUM(C35:E35)*12,"")</f>
        <v/>
      </c>
      <c r="E43" s="114" t="str">
        <f>IF(SUM(C35:E35)&gt;0,C43/SUM(C35:E35)*12,"")</f>
        <v/>
      </c>
      <c r="F43" s="113">
        <f>IF(SUM(T35,V35)&gt;0,SUM(T35,V35),0)</f>
        <v>0</v>
      </c>
      <c r="G43" s="113">
        <f>IF(OR(NOT(B43=""),NOT(C43=""),NOT(F43="")),B43-C43,"")</f>
        <v>0</v>
      </c>
      <c r="H43" s="55"/>
      <c r="I43" s="106"/>
      <c r="J43" s="87" t="str">
        <f>IF(SUM($C$35:$E$35)=0,"",SUM(Y35:Z35))</f>
        <v/>
      </c>
      <c r="K43" s="87" t="str">
        <f>IF(SUM($C$35:$E$35)=0,"",SUM(AA35:AH35))</f>
        <v/>
      </c>
      <c r="L43" s="55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</row>
    <row r="44" ht="13.5" customHeight="1">
      <c r="A44" s="2"/>
      <c r="B44" s="60"/>
      <c r="C44" s="60"/>
      <c r="D44" s="60"/>
      <c r="E44" s="60"/>
      <c r="F44" s="60"/>
      <c r="G44" s="116" t="s">
        <v>101</v>
      </c>
      <c r="H44" s="2"/>
      <c r="I44" s="2"/>
      <c r="J44" s="60"/>
      <c r="K44" s="60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conditionalFormatting sqref="B43:G43">
    <cfRule type="cellIs" dxfId="0" priority="1" stopIfTrue="1" operator="lessThan">
      <formula>0</formula>
    </cfRule>
  </conditionalFormatting>
  <printOptions/>
  <pageMargins bottom="0.75" footer="0.0" header="0.0" left="0.7" right="0.7" top="0.75"/>
  <pageSetup scale="66" orientation="landscape"/>
  <headerFooter>
    <oddFooter>&amp;L0000002021-chicken-tracker.xlsx&amp;C0000001/16/22&amp;R000000July 2021</oddFooter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2" width="8.86"/>
    <col customWidth="1" min="3" max="3" width="10.71"/>
    <col customWidth="1" min="4" max="4" width="12.43"/>
    <col customWidth="1" min="5" max="8" width="8.86"/>
    <col customWidth="1" min="9" max="9" width="9.86"/>
    <col customWidth="1" min="10" max="10" width="8.86"/>
    <col customWidth="1" min="11" max="11" width="27.71"/>
    <col customWidth="1" min="12" max="14" width="8.86"/>
    <col customWidth="1" min="15" max="15" width="27.71"/>
    <col customWidth="1" min="16" max="16" width="8.86"/>
    <col customWidth="1" min="17" max="17" width="27.71"/>
    <col customWidth="1" min="18" max="18" width="9.14"/>
    <col customWidth="1" min="19" max="21" width="8.86"/>
    <col customWidth="1" min="22" max="22" width="9.71"/>
    <col customWidth="1" min="23" max="23" width="8.86"/>
    <col customWidth="1" min="24" max="24" width="27.71"/>
    <col customWidth="1" min="25" max="34" width="8.86"/>
  </cols>
  <sheetData>
    <row r="1" ht="13.5" customHeight="1">
      <c r="A1" s="68" t="s">
        <v>56</v>
      </c>
      <c r="B1" s="69" t="s">
        <v>57</v>
      </c>
      <c r="C1" s="70" t="s">
        <v>58</v>
      </c>
      <c r="D1" s="53"/>
      <c r="E1" s="54"/>
      <c r="F1" s="71"/>
      <c r="G1" s="72" t="s">
        <v>52</v>
      </c>
      <c r="H1" s="53"/>
      <c r="I1" s="53"/>
      <c r="J1" s="53"/>
      <c r="K1" s="54"/>
      <c r="L1" s="73" t="s">
        <v>59</v>
      </c>
      <c r="M1" s="53"/>
      <c r="N1" s="53"/>
      <c r="O1" s="53"/>
      <c r="P1" s="53"/>
      <c r="Q1" s="53"/>
      <c r="R1" s="54"/>
      <c r="S1" s="74" t="s">
        <v>13</v>
      </c>
      <c r="T1" s="53"/>
      <c r="U1" s="53"/>
      <c r="V1" s="53"/>
      <c r="W1" s="53"/>
      <c r="X1" s="54"/>
      <c r="Y1" s="75" t="s">
        <v>1</v>
      </c>
      <c r="Z1" s="53"/>
      <c r="AA1" s="53"/>
      <c r="AB1" s="53"/>
      <c r="AC1" s="53"/>
      <c r="AD1" s="53"/>
      <c r="AE1" s="53"/>
      <c r="AF1" s="53"/>
      <c r="AG1" s="53"/>
      <c r="AH1" s="54"/>
    </row>
    <row r="2" ht="15.0" customHeight="1">
      <c r="A2" s="76"/>
      <c r="B2" s="77"/>
      <c r="C2" s="78" t="s">
        <v>50</v>
      </c>
      <c r="D2" s="53"/>
      <c r="E2" s="54"/>
      <c r="F2" s="79"/>
      <c r="G2" s="72" t="s">
        <v>60</v>
      </c>
      <c r="H2" s="54"/>
      <c r="I2" s="72" t="s">
        <v>61</v>
      </c>
      <c r="J2" s="54"/>
      <c r="K2" s="80" t="s">
        <v>62</v>
      </c>
      <c r="L2" s="81" t="s">
        <v>63</v>
      </c>
      <c r="M2" s="54"/>
      <c r="N2" s="14" t="s">
        <v>64</v>
      </c>
      <c r="O2" s="81" t="s">
        <v>65</v>
      </c>
      <c r="P2" s="54"/>
      <c r="Q2" s="81" t="s">
        <v>66</v>
      </c>
      <c r="R2" s="54"/>
      <c r="S2" s="74" t="s">
        <v>67</v>
      </c>
      <c r="T2" s="54"/>
      <c r="U2" s="74" t="s">
        <v>68</v>
      </c>
      <c r="V2" s="53"/>
      <c r="W2" s="54"/>
      <c r="X2" s="82" t="s">
        <v>69</v>
      </c>
      <c r="Y2" s="83" t="s">
        <v>70</v>
      </c>
      <c r="Z2" s="83" t="s">
        <v>71</v>
      </c>
      <c r="AA2" s="75" t="s">
        <v>17</v>
      </c>
      <c r="AB2" s="53"/>
      <c r="AC2" s="53"/>
      <c r="AD2" s="53"/>
      <c r="AE2" s="53"/>
      <c r="AF2" s="53"/>
      <c r="AG2" s="53"/>
      <c r="AH2" s="54"/>
    </row>
    <row r="3" ht="15.75" customHeight="1">
      <c r="A3" s="77"/>
      <c r="B3" s="13" t="s">
        <v>72</v>
      </c>
      <c r="C3" s="13" t="s">
        <v>73</v>
      </c>
      <c r="D3" s="13" t="s">
        <v>74</v>
      </c>
      <c r="E3" s="13" t="s">
        <v>75</v>
      </c>
      <c r="F3" s="13" t="s">
        <v>76</v>
      </c>
      <c r="G3" s="84" t="s">
        <v>77</v>
      </c>
      <c r="H3" s="84" t="s">
        <v>78</v>
      </c>
      <c r="I3" s="84" t="s">
        <v>72</v>
      </c>
      <c r="J3" s="84" t="s">
        <v>78</v>
      </c>
      <c r="K3" s="77"/>
      <c r="L3" s="85" t="s">
        <v>79</v>
      </c>
      <c r="M3" s="85" t="s">
        <v>78</v>
      </c>
      <c r="N3" s="85" t="s">
        <v>78</v>
      </c>
      <c r="O3" s="85" t="s">
        <v>80</v>
      </c>
      <c r="P3" s="85" t="s">
        <v>78</v>
      </c>
      <c r="Q3" s="85" t="s">
        <v>80</v>
      </c>
      <c r="R3" s="85" t="s">
        <v>78</v>
      </c>
      <c r="S3" s="86" t="s">
        <v>72</v>
      </c>
      <c r="T3" s="86" t="s">
        <v>78</v>
      </c>
      <c r="U3" s="15" t="s">
        <v>72</v>
      </c>
      <c r="V3" s="86" t="s">
        <v>78</v>
      </c>
      <c r="W3" s="86" t="s">
        <v>81</v>
      </c>
      <c r="X3" s="77"/>
      <c r="Y3" s="77"/>
      <c r="Z3" s="77"/>
      <c r="AA3" s="87" t="s">
        <v>82</v>
      </c>
      <c r="AB3" s="87" t="s">
        <v>83</v>
      </c>
      <c r="AC3" s="87" t="s">
        <v>84</v>
      </c>
      <c r="AD3" s="87" t="s">
        <v>85</v>
      </c>
      <c r="AE3" s="87" t="s">
        <v>86</v>
      </c>
      <c r="AF3" s="87" t="s">
        <v>87</v>
      </c>
      <c r="AG3" s="87" t="s">
        <v>88</v>
      </c>
      <c r="AH3" s="87" t="s">
        <v>89</v>
      </c>
    </row>
    <row r="4" ht="13.5" customHeight="1">
      <c r="A4" s="88">
        <v>1.0</v>
      </c>
      <c r="B4" s="90"/>
      <c r="C4" s="90"/>
      <c r="D4" s="90"/>
      <c r="E4" s="90"/>
      <c r="F4" s="90" t="str">
        <f t="shared" ref="F4:F34" si="1">IF(SUM(C4:E4)&gt;0,SUM(C4:E4),"")</f>
        <v/>
      </c>
      <c r="G4" s="91"/>
      <c r="H4" s="92"/>
      <c r="I4" s="91"/>
      <c r="J4" s="92"/>
      <c r="K4" s="93"/>
      <c r="L4" s="94"/>
      <c r="M4" s="21"/>
      <c r="N4" s="21"/>
      <c r="O4" s="95"/>
      <c r="P4" s="21"/>
      <c r="Q4" s="95"/>
      <c r="R4" s="21"/>
      <c r="S4" s="96"/>
      <c r="T4" s="23"/>
      <c r="U4" s="96"/>
      <c r="V4" s="23"/>
      <c r="W4" s="96"/>
      <c r="X4" s="97"/>
      <c r="Y4" s="98"/>
      <c r="Z4" s="98"/>
      <c r="AA4" s="98"/>
      <c r="AB4" s="98"/>
      <c r="AC4" s="98"/>
      <c r="AD4" s="98"/>
      <c r="AE4" s="98"/>
      <c r="AF4" s="98"/>
      <c r="AG4" s="98"/>
      <c r="AH4" s="98"/>
    </row>
    <row r="5" ht="13.5" customHeight="1">
      <c r="A5" s="88">
        <v>2.0</v>
      </c>
      <c r="B5" s="90"/>
      <c r="C5" s="90"/>
      <c r="D5" s="90"/>
      <c r="E5" s="90"/>
      <c r="F5" s="90" t="str">
        <f t="shared" si="1"/>
        <v/>
      </c>
      <c r="G5" s="91"/>
      <c r="H5" s="92"/>
      <c r="I5" s="91"/>
      <c r="J5" s="92"/>
      <c r="K5" s="93"/>
      <c r="L5" s="94"/>
      <c r="M5" s="21"/>
      <c r="N5" s="21"/>
      <c r="O5" s="95"/>
      <c r="P5" s="21"/>
      <c r="Q5" s="95"/>
      <c r="R5" s="21"/>
      <c r="S5" s="96"/>
      <c r="T5" s="23"/>
      <c r="U5" s="96"/>
      <c r="V5" s="23"/>
      <c r="W5" s="96"/>
      <c r="X5" s="97"/>
      <c r="Y5" s="98"/>
      <c r="Z5" s="98"/>
      <c r="AA5" s="98"/>
      <c r="AB5" s="98"/>
      <c r="AC5" s="98"/>
      <c r="AD5" s="98"/>
      <c r="AE5" s="98"/>
      <c r="AF5" s="98"/>
      <c r="AG5" s="98"/>
      <c r="AH5" s="98"/>
    </row>
    <row r="6" ht="13.5" customHeight="1">
      <c r="A6" s="88">
        <v>3.0</v>
      </c>
      <c r="B6" s="90"/>
      <c r="C6" s="90"/>
      <c r="D6" s="90"/>
      <c r="E6" s="90"/>
      <c r="F6" s="90" t="str">
        <f t="shared" si="1"/>
        <v/>
      </c>
      <c r="G6" s="91"/>
      <c r="H6" s="92"/>
      <c r="I6" s="91"/>
      <c r="J6" s="92"/>
      <c r="K6" s="93"/>
      <c r="L6" s="94"/>
      <c r="M6" s="21"/>
      <c r="N6" s="21"/>
      <c r="O6" s="95"/>
      <c r="P6" s="21"/>
      <c r="Q6" s="95"/>
      <c r="R6" s="21"/>
      <c r="S6" s="96"/>
      <c r="T6" s="23"/>
      <c r="U6" s="96"/>
      <c r="V6" s="23"/>
      <c r="W6" s="96"/>
      <c r="X6" s="97"/>
      <c r="Y6" s="98"/>
      <c r="Z6" s="98"/>
      <c r="AA6" s="98"/>
      <c r="AB6" s="98"/>
      <c r="AC6" s="98"/>
      <c r="AD6" s="98"/>
      <c r="AE6" s="98"/>
      <c r="AF6" s="98"/>
      <c r="AG6" s="98"/>
      <c r="AH6" s="98"/>
    </row>
    <row r="7" ht="13.5" customHeight="1">
      <c r="A7" s="88">
        <v>4.0</v>
      </c>
      <c r="B7" s="90"/>
      <c r="C7" s="90"/>
      <c r="D7" s="90"/>
      <c r="E7" s="90"/>
      <c r="F7" s="90" t="str">
        <f t="shared" si="1"/>
        <v/>
      </c>
      <c r="G7" s="91"/>
      <c r="H7" s="92"/>
      <c r="I7" s="91"/>
      <c r="J7" s="92"/>
      <c r="K7" s="93"/>
      <c r="L7" s="94"/>
      <c r="M7" s="21"/>
      <c r="N7" s="21"/>
      <c r="O7" s="95"/>
      <c r="P7" s="21"/>
      <c r="Q7" s="95"/>
      <c r="R7" s="21"/>
      <c r="S7" s="96"/>
      <c r="T7" s="23"/>
      <c r="U7" s="96"/>
      <c r="V7" s="23"/>
      <c r="W7" s="96"/>
      <c r="X7" s="97"/>
      <c r="Y7" s="98"/>
      <c r="Z7" s="98"/>
      <c r="AA7" s="98"/>
      <c r="AB7" s="98"/>
      <c r="AC7" s="98"/>
      <c r="AD7" s="98"/>
      <c r="AE7" s="98"/>
      <c r="AF7" s="98"/>
      <c r="AG7" s="98"/>
      <c r="AH7" s="98"/>
    </row>
    <row r="8" ht="13.5" customHeight="1">
      <c r="A8" s="88">
        <v>5.0</v>
      </c>
      <c r="B8" s="90"/>
      <c r="C8" s="90"/>
      <c r="D8" s="90"/>
      <c r="E8" s="90"/>
      <c r="F8" s="90" t="str">
        <f t="shared" si="1"/>
        <v/>
      </c>
      <c r="G8" s="91"/>
      <c r="H8" s="92"/>
      <c r="I8" s="91"/>
      <c r="J8" s="92"/>
      <c r="K8" s="93"/>
      <c r="L8" s="94"/>
      <c r="M8" s="21"/>
      <c r="N8" s="21"/>
      <c r="O8" s="95"/>
      <c r="P8" s="21"/>
      <c r="Q8" s="95"/>
      <c r="R8" s="21"/>
      <c r="S8" s="96"/>
      <c r="T8" s="23"/>
      <c r="U8" s="96"/>
      <c r="V8" s="23"/>
      <c r="W8" s="96"/>
      <c r="X8" s="97"/>
      <c r="Y8" s="98"/>
      <c r="Z8" s="98"/>
      <c r="AA8" s="98"/>
      <c r="AB8" s="98"/>
      <c r="AC8" s="98"/>
      <c r="AD8" s="98"/>
      <c r="AE8" s="98"/>
      <c r="AF8" s="98"/>
      <c r="AG8" s="98"/>
      <c r="AH8" s="98"/>
    </row>
    <row r="9" ht="13.5" customHeight="1">
      <c r="A9" s="88">
        <v>6.0</v>
      </c>
      <c r="B9" s="90"/>
      <c r="C9" s="90"/>
      <c r="D9" s="90"/>
      <c r="E9" s="90"/>
      <c r="F9" s="90" t="str">
        <f t="shared" si="1"/>
        <v/>
      </c>
      <c r="G9" s="91"/>
      <c r="H9" s="92"/>
      <c r="I9" s="91"/>
      <c r="J9" s="92"/>
      <c r="K9" s="93"/>
      <c r="L9" s="94"/>
      <c r="M9" s="21"/>
      <c r="N9" s="21"/>
      <c r="O9" s="95"/>
      <c r="P9" s="21"/>
      <c r="Q9" s="95"/>
      <c r="R9" s="21"/>
      <c r="S9" s="96"/>
      <c r="T9" s="23"/>
      <c r="U9" s="96"/>
      <c r="V9" s="23"/>
      <c r="W9" s="96"/>
      <c r="X9" s="97"/>
      <c r="Y9" s="98"/>
      <c r="Z9" s="98"/>
      <c r="AA9" s="98"/>
      <c r="AB9" s="98"/>
      <c r="AC9" s="98"/>
      <c r="AD9" s="98"/>
      <c r="AE9" s="98"/>
      <c r="AF9" s="98"/>
      <c r="AG9" s="98"/>
      <c r="AH9" s="98"/>
    </row>
    <row r="10" ht="13.5" customHeight="1">
      <c r="A10" s="88">
        <v>7.0</v>
      </c>
      <c r="B10" s="90"/>
      <c r="C10" s="90"/>
      <c r="D10" s="90"/>
      <c r="E10" s="90"/>
      <c r="F10" s="90" t="str">
        <f t="shared" si="1"/>
        <v/>
      </c>
      <c r="G10" s="91"/>
      <c r="H10" s="92"/>
      <c r="I10" s="91"/>
      <c r="J10" s="92"/>
      <c r="K10" s="93"/>
      <c r="L10" s="94"/>
      <c r="M10" s="21"/>
      <c r="N10" s="21"/>
      <c r="O10" s="95"/>
      <c r="P10" s="21"/>
      <c r="Q10" s="95"/>
      <c r="R10" s="21"/>
      <c r="S10" s="96"/>
      <c r="T10" s="23"/>
      <c r="U10" s="96"/>
      <c r="V10" s="23"/>
      <c r="W10" s="96"/>
      <c r="X10" s="97"/>
      <c r="Y10" s="98"/>
      <c r="Z10" s="98"/>
      <c r="AA10" s="98"/>
      <c r="AB10" s="98"/>
      <c r="AC10" s="98"/>
      <c r="AD10" s="98"/>
      <c r="AE10" s="98"/>
      <c r="AF10" s="98"/>
      <c r="AG10" s="98"/>
      <c r="AH10" s="98"/>
    </row>
    <row r="11" ht="13.5" customHeight="1">
      <c r="A11" s="88">
        <v>8.0</v>
      </c>
      <c r="B11" s="90"/>
      <c r="C11" s="90"/>
      <c r="D11" s="90"/>
      <c r="E11" s="90"/>
      <c r="F11" s="90" t="str">
        <f t="shared" si="1"/>
        <v/>
      </c>
      <c r="G11" s="91"/>
      <c r="H11" s="92"/>
      <c r="I11" s="91"/>
      <c r="J11" s="92"/>
      <c r="K11" s="93"/>
      <c r="L11" s="94"/>
      <c r="M11" s="21"/>
      <c r="N11" s="21"/>
      <c r="O11" s="95"/>
      <c r="P11" s="21"/>
      <c r="Q11" s="95"/>
      <c r="R11" s="21"/>
      <c r="S11" s="96"/>
      <c r="T11" s="23"/>
      <c r="U11" s="96"/>
      <c r="V11" s="23"/>
      <c r="W11" s="96"/>
      <c r="X11" s="97"/>
      <c r="Y11" s="98"/>
      <c r="Z11" s="98"/>
      <c r="AA11" s="98"/>
      <c r="AB11" s="98"/>
      <c r="AC11" s="98"/>
      <c r="AD11" s="98"/>
      <c r="AE11" s="98"/>
      <c r="AF11" s="98"/>
      <c r="AG11" s="98"/>
      <c r="AH11" s="98"/>
    </row>
    <row r="12" ht="13.5" customHeight="1">
      <c r="A12" s="88">
        <v>9.0</v>
      </c>
      <c r="B12" s="90"/>
      <c r="C12" s="90"/>
      <c r="D12" s="90"/>
      <c r="E12" s="90"/>
      <c r="F12" s="90" t="str">
        <f t="shared" si="1"/>
        <v/>
      </c>
      <c r="G12" s="91"/>
      <c r="H12" s="92"/>
      <c r="I12" s="91"/>
      <c r="J12" s="92"/>
      <c r="K12" s="93"/>
      <c r="L12" s="94"/>
      <c r="M12" s="21"/>
      <c r="N12" s="21"/>
      <c r="O12" s="95"/>
      <c r="P12" s="21"/>
      <c r="Q12" s="95"/>
      <c r="R12" s="21"/>
      <c r="S12" s="96"/>
      <c r="T12" s="23"/>
      <c r="U12" s="96"/>
      <c r="V12" s="23"/>
      <c r="W12" s="96"/>
      <c r="X12" s="97"/>
      <c r="Y12" s="98"/>
      <c r="Z12" s="98"/>
      <c r="AA12" s="98"/>
      <c r="AB12" s="98"/>
      <c r="AC12" s="98"/>
      <c r="AD12" s="98"/>
      <c r="AE12" s="98"/>
      <c r="AF12" s="98"/>
      <c r="AG12" s="98"/>
      <c r="AH12" s="98"/>
    </row>
    <row r="13" ht="13.5" customHeight="1">
      <c r="A13" s="88">
        <v>10.0</v>
      </c>
      <c r="B13" s="90"/>
      <c r="C13" s="90"/>
      <c r="D13" s="90"/>
      <c r="E13" s="90"/>
      <c r="F13" s="90" t="str">
        <f t="shared" si="1"/>
        <v/>
      </c>
      <c r="G13" s="91"/>
      <c r="H13" s="92"/>
      <c r="I13" s="91"/>
      <c r="J13" s="92"/>
      <c r="K13" s="93"/>
      <c r="L13" s="94"/>
      <c r="M13" s="21"/>
      <c r="N13" s="21"/>
      <c r="O13" s="95"/>
      <c r="P13" s="21"/>
      <c r="Q13" s="95"/>
      <c r="R13" s="21"/>
      <c r="S13" s="96"/>
      <c r="T13" s="23"/>
      <c r="U13" s="96"/>
      <c r="V13" s="23"/>
      <c r="W13" s="96"/>
      <c r="X13" s="97"/>
      <c r="Y13" s="98"/>
      <c r="Z13" s="98"/>
      <c r="AA13" s="98"/>
      <c r="AB13" s="98"/>
      <c r="AC13" s="98"/>
      <c r="AD13" s="98"/>
      <c r="AE13" s="98"/>
      <c r="AF13" s="98"/>
      <c r="AG13" s="98"/>
      <c r="AH13" s="98"/>
    </row>
    <row r="14" ht="13.5" customHeight="1">
      <c r="A14" s="88">
        <v>11.0</v>
      </c>
      <c r="B14" s="90"/>
      <c r="C14" s="90"/>
      <c r="D14" s="90"/>
      <c r="E14" s="90"/>
      <c r="F14" s="90" t="str">
        <f t="shared" si="1"/>
        <v/>
      </c>
      <c r="G14" s="91"/>
      <c r="H14" s="92"/>
      <c r="I14" s="91"/>
      <c r="J14" s="92"/>
      <c r="K14" s="93"/>
      <c r="L14" s="94"/>
      <c r="M14" s="21"/>
      <c r="N14" s="21"/>
      <c r="O14" s="95"/>
      <c r="P14" s="21"/>
      <c r="Q14" s="95"/>
      <c r="R14" s="21"/>
      <c r="S14" s="96"/>
      <c r="T14" s="23"/>
      <c r="U14" s="96"/>
      <c r="V14" s="23"/>
      <c r="W14" s="96"/>
      <c r="X14" s="97"/>
      <c r="Y14" s="98"/>
      <c r="Z14" s="98"/>
      <c r="AA14" s="98"/>
      <c r="AB14" s="98"/>
      <c r="AC14" s="98"/>
      <c r="AD14" s="98"/>
      <c r="AE14" s="98"/>
      <c r="AF14" s="98"/>
      <c r="AG14" s="98"/>
      <c r="AH14" s="98"/>
    </row>
    <row r="15" ht="13.5" customHeight="1">
      <c r="A15" s="88">
        <v>12.0</v>
      </c>
      <c r="B15" s="90"/>
      <c r="C15" s="90"/>
      <c r="D15" s="90"/>
      <c r="E15" s="90"/>
      <c r="F15" s="90" t="str">
        <f t="shared" si="1"/>
        <v/>
      </c>
      <c r="G15" s="91"/>
      <c r="H15" s="92"/>
      <c r="I15" s="91"/>
      <c r="J15" s="92"/>
      <c r="K15" s="93"/>
      <c r="L15" s="94"/>
      <c r="M15" s="21"/>
      <c r="N15" s="21"/>
      <c r="O15" s="95"/>
      <c r="P15" s="21"/>
      <c r="Q15" s="95"/>
      <c r="R15" s="21"/>
      <c r="S15" s="96"/>
      <c r="T15" s="23"/>
      <c r="U15" s="96"/>
      <c r="V15" s="23"/>
      <c r="W15" s="96"/>
      <c r="X15" s="97"/>
      <c r="Y15" s="98"/>
      <c r="Z15" s="98"/>
      <c r="AA15" s="98"/>
      <c r="AB15" s="98"/>
      <c r="AC15" s="98"/>
      <c r="AD15" s="98"/>
      <c r="AE15" s="98"/>
      <c r="AF15" s="98"/>
      <c r="AG15" s="98"/>
      <c r="AH15" s="98"/>
    </row>
    <row r="16" ht="13.5" customHeight="1">
      <c r="A16" s="88">
        <v>13.0</v>
      </c>
      <c r="B16" s="90"/>
      <c r="C16" s="90"/>
      <c r="D16" s="90"/>
      <c r="E16" s="90"/>
      <c r="F16" s="90" t="str">
        <f t="shared" si="1"/>
        <v/>
      </c>
      <c r="G16" s="91"/>
      <c r="H16" s="92"/>
      <c r="I16" s="91"/>
      <c r="J16" s="92"/>
      <c r="K16" s="93"/>
      <c r="L16" s="94"/>
      <c r="M16" s="21"/>
      <c r="N16" s="21"/>
      <c r="O16" s="95"/>
      <c r="P16" s="21"/>
      <c r="Q16" s="95"/>
      <c r="R16" s="21"/>
      <c r="S16" s="96"/>
      <c r="T16" s="23"/>
      <c r="U16" s="96"/>
      <c r="V16" s="23"/>
      <c r="W16" s="96"/>
      <c r="X16" s="97"/>
      <c r="Y16" s="98"/>
      <c r="Z16" s="98"/>
      <c r="AA16" s="98"/>
      <c r="AB16" s="98"/>
      <c r="AC16" s="98"/>
      <c r="AD16" s="98"/>
      <c r="AE16" s="98"/>
      <c r="AF16" s="98"/>
      <c r="AG16" s="98"/>
      <c r="AH16" s="98"/>
    </row>
    <row r="17" ht="13.5" customHeight="1">
      <c r="A17" s="88">
        <v>14.0</v>
      </c>
      <c r="B17" s="90"/>
      <c r="C17" s="90"/>
      <c r="D17" s="90"/>
      <c r="E17" s="90"/>
      <c r="F17" s="90" t="str">
        <f t="shared" si="1"/>
        <v/>
      </c>
      <c r="G17" s="91"/>
      <c r="H17" s="92"/>
      <c r="I17" s="91"/>
      <c r="J17" s="92"/>
      <c r="K17" s="93"/>
      <c r="L17" s="94"/>
      <c r="M17" s="21"/>
      <c r="N17" s="21"/>
      <c r="O17" s="95"/>
      <c r="P17" s="21"/>
      <c r="Q17" s="95"/>
      <c r="R17" s="21"/>
      <c r="S17" s="96"/>
      <c r="T17" s="23"/>
      <c r="U17" s="96"/>
      <c r="V17" s="23"/>
      <c r="W17" s="96"/>
      <c r="X17" s="97"/>
      <c r="Y17" s="98"/>
      <c r="Z17" s="98"/>
      <c r="AA17" s="98"/>
      <c r="AB17" s="98"/>
      <c r="AC17" s="98"/>
      <c r="AD17" s="98"/>
      <c r="AE17" s="98"/>
      <c r="AF17" s="98"/>
      <c r="AG17" s="98"/>
      <c r="AH17" s="98"/>
    </row>
    <row r="18" ht="13.5" customHeight="1">
      <c r="A18" s="88">
        <v>15.0</v>
      </c>
      <c r="B18" s="90"/>
      <c r="C18" s="90"/>
      <c r="D18" s="90"/>
      <c r="E18" s="90"/>
      <c r="F18" s="90" t="str">
        <f t="shared" si="1"/>
        <v/>
      </c>
      <c r="G18" s="91"/>
      <c r="H18" s="92"/>
      <c r="I18" s="91"/>
      <c r="J18" s="92"/>
      <c r="K18" s="93"/>
      <c r="L18" s="94"/>
      <c r="M18" s="21"/>
      <c r="N18" s="21"/>
      <c r="O18" s="95"/>
      <c r="P18" s="21"/>
      <c r="Q18" s="95"/>
      <c r="R18" s="21"/>
      <c r="S18" s="96"/>
      <c r="T18" s="23"/>
      <c r="U18" s="96"/>
      <c r="V18" s="23"/>
      <c r="W18" s="96"/>
      <c r="X18" s="97"/>
      <c r="Y18" s="98"/>
      <c r="Z18" s="98"/>
      <c r="AA18" s="98"/>
      <c r="AB18" s="98"/>
      <c r="AC18" s="98"/>
      <c r="AD18" s="98"/>
      <c r="AE18" s="98"/>
      <c r="AF18" s="98"/>
      <c r="AG18" s="98"/>
      <c r="AH18" s="98"/>
    </row>
    <row r="19" ht="13.5" customHeight="1">
      <c r="A19" s="88">
        <v>16.0</v>
      </c>
      <c r="B19" s="90"/>
      <c r="C19" s="90"/>
      <c r="D19" s="90"/>
      <c r="E19" s="90"/>
      <c r="F19" s="90" t="str">
        <f t="shared" si="1"/>
        <v/>
      </c>
      <c r="G19" s="91"/>
      <c r="H19" s="92"/>
      <c r="I19" s="91"/>
      <c r="J19" s="92"/>
      <c r="K19" s="93"/>
      <c r="L19" s="94"/>
      <c r="M19" s="21"/>
      <c r="N19" s="21"/>
      <c r="O19" s="95"/>
      <c r="P19" s="21"/>
      <c r="Q19" s="95"/>
      <c r="R19" s="21"/>
      <c r="S19" s="96"/>
      <c r="T19" s="23"/>
      <c r="U19" s="96"/>
      <c r="V19" s="23"/>
      <c r="W19" s="96"/>
      <c r="X19" s="97"/>
      <c r="Y19" s="98"/>
      <c r="Z19" s="98"/>
      <c r="AA19" s="98"/>
      <c r="AB19" s="98"/>
      <c r="AC19" s="98"/>
      <c r="AD19" s="98"/>
      <c r="AE19" s="98"/>
      <c r="AF19" s="98"/>
      <c r="AG19" s="98"/>
      <c r="AH19" s="98"/>
    </row>
    <row r="20" ht="13.5" customHeight="1">
      <c r="A20" s="88">
        <v>17.0</v>
      </c>
      <c r="B20" s="90"/>
      <c r="C20" s="90"/>
      <c r="D20" s="90"/>
      <c r="E20" s="90"/>
      <c r="F20" s="90" t="str">
        <f t="shared" si="1"/>
        <v/>
      </c>
      <c r="G20" s="91"/>
      <c r="H20" s="92"/>
      <c r="I20" s="91"/>
      <c r="J20" s="92"/>
      <c r="K20" s="93"/>
      <c r="L20" s="94"/>
      <c r="M20" s="21"/>
      <c r="N20" s="21"/>
      <c r="O20" s="95"/>
      <c r="P20" s="21"/>
      <c r="Q20" s="95"/>
      <c r="R20" s="21"/>
      <c r="S20" s="96"/>
      <c r="T20" s="23"/>
      <c r="U20" s="96"/>
      <c r="V20" s="23"/>
      <c r="W20" s="96"/>
      <c r="X20" s="97"/>
      <c r="Y20" s="98"/>
      <c r="Z20" s="98"/>
      <c r="AA20" s="98"/>
      <c r="AB20" s="98"/>
      <c r="AC20" s="98"/>
      <c r="AD20" s="98"/>
      <c r="AE20" s="98"/>
      <c r="AF20" s="98"/>
      <c r="AG20" s="98"/>
      <c r="AH20" s="98"/>
    </row>
    <row r="21" ht="13.5" customHeight="1">
      <c r="A21" s="88">
        <v>18.0</v>
      </c>
      <c r="B21" s="90"/>
      <c r="C21" s="90"/>
      <c r="D21" s="90"/>
      <c r="E21" s="90"/>
      <c r="F21" s="90" t="str">
        <f t="shared" si="1"/>
        <v/>
      </c>
      <c r="G21" s="91"/>
      <c r="H21" s="92"/>
      <c r="I21" s="91"/>
      <c r="J21" s="92"/>
      <c r="K21" s="93"/>
      <c r="L21" s="94"/>
      <c r="M21" s="21"/>
      <c r="N21" s="21"/>
      <c r="O21" s="95"/>
      <c r="P21" s="21"/>
      <c r="Q21" s="95"/>
      <c r="R21" s="21"/>
      <c r="S21" s="96"/>
      <c r="T21" s="23"/>
      <c r="U21" s="96"/>
      <c r="V21" s="23"/>
      <c r="W21" s="96"/>
      <c r="X21" s="97"/>
      <c r="Y21" s="98"/>
      <c r="Z21" s="98"/>
      <c r="AA21" s="98"/>
      <c r="AB21" s="98"/>
      <c r="AC21" s="98"/>
      <c r="AD21" s="98"/>
      <c r="AE21" s="98"/>
      <c r="AF21" s="98"/>
      <c r="AG21" s="98"/>
      <c r="AH21" s="98"/>
    </row>
    <row r="22" ht="13.5" customHeight="1">
      <c r="A22" s="88">
        <v>19.0</v>
      </c>
      <c r="B22" s="90"/>
      <c r="C22" s="90"/>
      <c r="D22" s="90"/>
      <c r="E22" s="90"/>
      <c r="F22" s="90" t="str">
        <f t="shared" si="1"/>
        <v/>
      </c>
      <c r="G22" s="91"/>
      <c r="H22" s="92"/>
      <c r="I22" s="91"/>
      <c r="J22" s="92"/>
      <c r="K22" s="93"/>
      <c r="L22" s="94"/>
      <c r="M22" s="21"/>
      <c r="N22" s="21"/>
      <c r="O22" s="95"/>
      <c r="P22" s="21"/>
      <c r="Q22" s="95"/>
      <c r="R22" s="21"/>
      <c r="S22" s="96"/>
      <c r="T22" s="23"/>
      <c r="U22" s="96"/>
      <c r="V22" s="23"/>
      <c r="W22" s="96"/>
      <c r="X22" s="97"/>
      <c r="Y22" s="98"/>
      <c r="Z22" s="98"/>
      <c r="AA22" s="98"/>
      <c r="AB22" s="98"/>
      <c r="AC22" s="98"/>
      <c r="AD22" s="98"/>
      <c r="AE22" s="98"/>
      <c r="AF22" s="98"/>
      <c r="AG22" s="98"/>
      <c r="AH22" s="98"/>
    </row>
    <row r="23" ht="13.5" customHeight="1">
      <c r="A23" s="88">
        <v>20.0</v>
      </c>
      <c r="B23" s="90"/>
      <c r="C23" s="90"/>
      <c r="D23" s="90"/>
      <c r="E23" s="90"/>
      <c r="F23" s="90" t="str">
        <f t="shared" si="1"/>
        <v/>
      </c>
      <c r="G23" s="91"/>
      <c r="H23" s="92"/>
      <c r="I23" s="91"/>
      <c r="J23" s="92"/>
      <c r="K23" s="93"/>
      <c r="L23" s="94"/>
      <c r="M23" s="21"/>
      <c r="N23" s="21"/>
      <c r="O23" s="95"/>
      <c r="P23" s="21"/>
      <c r="Q23" s="95"/>
      <c r="R23" s="21"/>
      <c r="S23" s="96"/>
      <c r="T23" s="23"/>
      <c r="U23" s="96"/>
      <c r="V23" s="23"/>
      <c r="W23" s="96"/>
      <c r="X23" s="97"/>
      <c r="Y23" s="98"/>
      <c r="Z23" s="98"/>
      <c r="AA23" s="98"/>
      <c r="AB23" s="98"/>
      <c r="AC23" s="98"/>
      <c r="AD23" s="98"/>
      <c r="AE23" s="98"/>
      <c r="AF23" s="98"/>
      <c r="AG23" s="98"/>
      <c r="AH23" s="98"/>
    </row>
    <row r="24" ht="13.5" customHeight="1">
      <c r="A24" s="88">
        <v>21.0</v>
      </c>
      <c r="B24" s="90"/>
      <c r="C24" s="90"/>
      <c r="D24" s="90"/>
      <c r="E24" s="90"/>
      <c r="F24" s="90" t="str">
        <f t="shared" si="1"/>
        <v/>
      </c>
      <c r="G24" s="91"/>
      <c r="H24" s="92"/>
      <c r="I24" s="91"/>
      <c r="J24" s="92"/>
      <c r="K24" s="93"/>
      <c r="L24" s="94"/>
      <c r="M24" s="21"/>
      <c r="N24" s="21"/>
      <c r="O24" s="95"/>
      <c r="P24" s="21"/>
      <c r="Q24" s="95"/>
      <c r="R24" s="21"/>
      <c r="S24" s="96"/>
      <c r="T24" s="23"/>
      <c r="U24" s="96"/>
      <c r="V24" s="23"/>
      <c r="W24" s="96"/>
      <c r="X24" s="97"/>
      <c r="Y24" s="98"/>
      <c r="Z24" s="98"/>
      <c r="AA24" s="98"/>
      <c r="AB24" s="98"/>
      <c r="AC24" s="98"/>
      <c r="AD24" s="98"/>
      <c r="AE24" s="98"/>
      <c r="AF24" s="98"/>
      <c r="AG24" s="98"/>
      <c r="AH24" s="98"/>
    </row>
    <row r="25" ht="13.5" customHeight="1">
      <c r="A25" s="88">
        <v>22.0</v>
      </c>
      <c r="B25" s="90"/>
      <c r="C25" s="90"/>
      <c r="D25" s="90"/>
      <c r="E25" s="90"/>
      <c r="F25" s="90" t="str">
        <f t="shared" si="1"/>
        <v/>
      </c>
      <c r="G25" s="91"/>
      <c r="H25" s="92"/>
      <c r="I25" s="91"/>
      <c r="J25" s="92"/>
      <c r="K25" s="93"/>
      <c r="L25" s="94"/>
      <c r="M25" s="21"/>
      <c r="N25" s="21"/>
      <c r="O25" s="95"/>
      <c r="P25" s="21"/>
      <c r="Q25" s="95"/>
      <c r="R25" s="21"/>
      <c r="S25" s="96"/>
      <c r="T25" s="23"/>
      <c r="U25" s="96"/>
      <c r="V25" s="23"/>
      <c r="W25" s="96"/>
      <c r="X25" s="97"/>
      <c r="Y25" s="98"/>
      <c r="Z25" s="98"/>
      <c r="AA25" s="98"/>
      <c r="AB25" s="98"/>
      <c r="AC25" s="98"/>
      <c r="AD25" s="98"/>
      <c r="AE25" s="98"/>
      <c r="AF25" s="98"/>
      <c r="AG25" s="98"/>
      <c r="AH25" s="98"/>
    </row>
    <row r="26" ht="13.5" customHeight="1">
      <c r="A26" s="88">
        <v>23.0</v>
      </c>
      <c r="B26" s="90"/>
      <c r="C26" s="90"/>
      <c r="D26" s="90"/>
      <c r="E26" s="90"/>
      <c r="F26" s="90" t="str">
        <f t="shared" si="1"/>
        <v/>
      </c>
      <c r="G26" s="91"/>
      <c r="H26" s="92"/>
      <c r="I26" s="91"/>
      <c r="J26" s="92"/>
      <c r="K26" s="93"/>
      <c r="L26" s="94"/>
      <c r="M26" s="21"/>
      <c r="N26" s="21"/>
      <c r="O26" s="95"/>
      <c r="P26" s="21"/>
      <c r="Q26" s="95"/>
      <c r="R26" s="21"/>
      <c r="S26" s="96"/>
      <c r="T26" s="23"/>
      <c r="U26" s="96"/>
      <c r="V26" s="23"/>
      <c r="W26" s="96"/>
      <c r="X26" s="97"/>
      <c r="Y26" s="98"/>
      <c r="Z26" s="98"/>
      <c r="AA26" s="98"/>
      <c r="AB26" s="98"/>
      <c r="AC26" s="98"/>
      <c r="AD26" s="98"/>
      <c r="AE26" s="98"/>
      <c r="AF26" s="98"/>
      <c r="AG26" s="98"/>
      <c r="AH26" s="98"/>
    </row>
    <row r="27" ht="13.5" customHeight="1">
      <c r="A27" s="88">
        <v>24.0</v>
      </c>
      <c r="B27" s="90"/>
      <c r="C27" s="90"/>
      <c r="D27" s="90"/>
      <c r="E27" s="90"/>
      <c r="F27" s="90" t="str">
        <f t="shared" si="1"/>
        <v/>
      </c>
      <c r="G27" s="91"/>
      <c r="H27" s="92"/>
      <c r="I27" s="91"/>
      <c r="J27" s="92"/>
      <c r="K27" s="93"/>
      <c r="L27" s="94"/>
      <c r="M27" s="21"/>
      <c r="N27" s="21"/>
      <c r="O27" s="95"/>
      <c r="P27" s="21"/>
      <c r="Q27" s="95"/>
      <c r="R27" s="21"/>
      <c r="S27" s="96"/>
      <c r="T27" s="23"/>
      <c r="U27" s="96"/>
      <c r="V27" s="23"/>
      <c r="W27" s="96"/>
      <c r="X27" s="97"/>
      <c r="Y27" s="98"/>
      <c r="Z27" s="98"/>
      <c r="AA27" s="98"/>
      <c r="AB27" s="98"/>
      <c r="AC27" s="98"/>
      <c r="AD27" s="98"/>
      <c r="AE27" s="98"/>
      <c r="AF27" s="98"/>
      <c r="AG27" s="98"/>
      <c r="AH27" s="98"/>
    </row>
    <row r="28" ht="13.5" customHeight="1">
      <c r="A28" s="88">
        <v>25.0</v>
      </c>
      <c r="B28" s="90"/>
      <c r="C28" s="90"/>
      <c r="D28" s="90"/>
      <c r="E28" s="90"/>
      <c r="F28" s="90" t="str">
        <f t="shared" si="1"/>
        <v/>
      </c>
      <c r="G28" s="91"/>
      <c r="H28" s="92"/>
      <c r="I28" s="91"/>
      <c r="J28" s="92"/>
      <c r="K28" s="93"/>
      <c r="L28" s="94"/>
      <c r="M28" s="21"/>
      <c r="N28" s="21"/>
      <c r="O28" s="95"/>
      <c r="P28" s="21"/>
      <c r="Q28" s="95"/>
      <c r="R28" s="21"/>
      <c r="S28" s="96"/>
      <c r="T28" s="23"/>
      <c r="U28" s="96"/>
      <c r="V28" s="23"/>
      <c r="W28" s="96"/>
      <c r="X28" s="97"/>
      <c r="Y28" s="98"/>
      <c r="Z28" s="98"/>
      <c r="AA28" s="98"/>
      <c r="AB28" s="98"/>
      <c r="AC28" s="98"/>
      <c r="AD28" s="98"/>
      <c r="AE28" s="98"/>
      <c r="AF28" s="98"/>
      <c r="AG28" s="98"/>
      <c r="AH28" s="98"/>
    </row>
    <row r="29" ht="13.5" customHeight="1">
      <c r="A29" s="88">
        <v>26.0</v>
      </c>
      <c r="B29" s="90"/>
      <c r="C29" s="90"/>
      <c r="D29" s="90"/>
      <c r="E29" s="90"/>
      <c r="F29" s="90" t="str">
        <f t="shared" si="1"/>
        <v/>
      </c>
      <c r="G29" s="91"/>
      <c r="H29" s="92"/>
      <c r="I29" s="91"/>
      <c r="J29" s="92"/>
      <c r="K29" s="93"/>
      <c r="L29" s="94"/>
      <c r="M29" s="21"/>
      <c r="N29" s="21"/>
      <c r="O29" s="95"/>
      <c r="P29" s="21"/>
      <c r="Q29" s="95"/>
      <c r="R29" s="21"/>
      <c r="S29" s="96"/>
      <c r="T29" s="23"/>
      <c r="U29" s="96"/>
      <c r="V29" s="23"/>
      <c r="W29" s="96"/>
      <c r="X29" s="97"/>
      <c r="Y29" s="98"/>
      <c r="Z29" s="98"/>
      <c r="AA29" s="98"/>
      <c r="AB29" s="98"/>
      <c r="AC29" s="98"/>
      <c r="AD29" s="98"/>
      <c r="AE29" s="98"/>
      <c r="AF29" s="98"/>
      <c r="AG29" s="98"/>
      <c r="AH29" s="98"/>
    </row>
    <row r="30" ht="13.5" customHeight="1">
      <c r="A30" s="88">
        <v>27.0</v>
      </c>
      <c r="B30" s="90"/>
      <c r="C30" s="90"/>
      <c r="D30" s="90"/>
      <c r="E30" s="90"/>
      <c r="F30" s="90" t="str">
        <f t="shared" si="1"/>
        <v/>
      </c>
      <c r="G30" s="91"/>
      <c r="H30" s="92"/>
      <c r="I30" s="91"/>
      <c r="J30" s="92"/>
      <c r="K30" s="93"/>
      <c r="L30" s="94"/>
      <c r="M30" s="21"/>
      <c r="N30" s="21"/>
      <c r="O30" s="95"/>
      <c r="P30" s="21"/>
      <c r="Q30" s="95"/>
      <c r="R30" s="21"/>
      <c r="S30" s="96"/>
      <c r="T30" s="23"/>
      <c r="U30" s="96"/>
      <c r="V30" s="23"/>
      <c r="W30" s="96"/>
      <c r="X30" s="97"/>
      <c r="Y30" s="98"/>
      <c r="Z30" s="98"/>
      <c r="AA30" s="98"/>
      <c r="AB30" s="98"/>
      <c r="AC30" s="98"/>
      <c r="AD30" s="98"/>
      <c r="AE30" s="98"/>
      <c r="AF30" s="98"/>
      <c r="AG30" s="98"/>
      <c r="AH30" s="98"/>
    </row>
    <row r="31" ht="13.5" customHeight="1">
      <c r="A31" s="88">
        <v>28.0</v>
      </c>
      <c r="B31" s="90"/>
      <c r="C31" s="90"/>
      <c r="D31" s="90"/>
      <c r="E31" s="90"/>
      <c r="F31" s="90" t="str">
        <f t="shared" si="1"/>
        <v/>
      </c>
      <c r="G31" s="91"/>
      <c r="H31" s="92"/>
      <c r="I31" s="91"/>
      <c r="J31" s="92"/>
      <c r="K31" s="93"/>
      <c r="L31" s="94"/>
      <c r="M31" s="21"/>
      <c r="N31" s="21"/>
      <c r="O31" s="95"/>
      <c r="P31" s="21"/>
      <c r="Q31" s="95"/>
      <c r="R31" s="21"/>
      <c r="S31" s="96"/>
      <c r="T31" s="23"/>
      <c r="U31" s="96"/>
      <c r="V31" s="23"/>
      <c r="W31" s="96"/>
      <c r="X31" s="97"/>
      <c r="Y31" s="98"/>
      <c r="Z31" s="98"/>
      <c r="AA31" s="98"/>
      <c r="AB31" s="98"/>
      <c r="AC31" s="98"/>
      <c r="AD31" s="98"/>
      <c r="AE31" s="98"/>
      <c r="AF31" s="98"/>
      <c r="AG31" s="98"/>
      <c r="AH31" s="98"/>
    </row>
    <row r="32" ht="13.5" customHeight="1">
      <c r="A32" s="88">
        <v>29.0</v>
      </c>
      <c r="B32" s="90"/>
      <c r="C32" s="90"/>
      <c r="D32" s="90"/>
      <c r="E32" s="90"/>
      <c r="F32" s="90" t="str">
        <f t="shared" si="1"/>
        <v/>
      </c>
      <c r="G32" s="91"/>
      <c r="H32" s="92"/>
      <c r="I32" s="91"/>
      <c r="J32" s="92"/>
      <c r="K32" s="93"/>
      <c r="L32" s="94"/>
      <c r="M32" s="21"/>
      <c r="N32" s="21"/>
      <c r="O32" s="95"/>
      <c r="P32" s="21"/>
      <c r="Q32" s="95"/>
      <c r="R32" s="21"/>
      <c r="S32" s="96"/>
      <c r="T32" s="23"/>
      <c r="U32" s="96"/>
      <c r="V32" s="23"/>
      <c r="W32" s="96"/>
      <c r="X32" s="97"/>
      <c r="Y32" s="98"/>
      <c r="Z32" s="98"/>
      <c r="AA32" s="98"/>
      <c r="AB32" s="98"/>
      <c r="AC32" s="98"/>
      <c r="AD32" s="98"/>
      <c r="AE32" s="98"/>
      <c r="AF32" s="98"/>
      <c r="AG32" s="98"/>
      <c r="AH32" s="98"/>
    </row>
    <row r="33" ht="13.5" customHeight="1">
      <c r="A33" s="88">
        <v>30.0</v>
      </c>
      <c r="B33" s="90"/>
      <c r="C33" s="90"/>
      <c r="D33" s="90"/>
      <c r="E33" s="90"/>
      <c r="F33" s="90" t="str">
        <f t="shared" si="1"/>
        <v/>
      </c>
      <c r="G33" s="91"/>
      <c r="H33" s="92"/>
      <c r="I33" s="91"/>
      <c r="J33" s="92"/>
      <c r="K33" s="93"/>
      <c r="L33" s="94"/>
      <c r="M33" s="21"/>
      <c r="N33" s="21"/>
      <c r="O33" s="95"/>
      <c r="P33" s="21"/>
      <c r="Q33" s="95"/>
      <c r="R33" s="21"/>
      <c r="S33" s="96"/>
      <c r="T33" s="23"/>
      <c r="U33" s="96"/>
      <c r="V33" s="23"/>
      <c r="W33" s="96"/>
      <c r="X33" s="97"/>
      <c r="Y33" s="98"/>
      <c r="Z33" s="98"/>
      <c r="AA33" s="98"/>
      <c r="AB33" s="98"/>
      <c r="AC33" s="98"/>
      <c r="AD33" s="98"/>
      <c r="AE33" s="98"/>
      <c r="AF33" s="98"/>
      <c r="AG33" s="98"/>
      <c r="AH33" s="98"/>
    </row>
    <row r="34" ht="13.5" customHeight="1">
      <c r="A34" s="88">
        <v>31.0</v>
      </c>
      <c r="B34" s="90"/>
      <c r="C34" s="90"/>
      <c r="D34" s="90"/>
      <c r="E34" s="90"/>
      <c r="F34" s="90" t="str">
        <f t="shared" si="1"/>
        <v/>
      </c>
      <c r="G34" s="91"/>
      <c r="H34" s="92"/>
      <c r="I34" s="91"/>
      <c r="J34" s="92"/>
      <c r="K34" s="93"/>
      <c r="L34" s="94"/>
      <c r="M34" s="21"/>
      <c r="N34" s="21"/>
      <c r="O34" s="95"/>
      <c r="P34" s="21"/>
      <c r="Q34" s="95"/>
      <c r="R34" s="21"/>
      <c r="S34" s="96"/>
      <c r="T34" s="23"/>
      <c r="U34" s="96"/>
      <c r="V34" s="23"/>
      <c r="W34" s="96"/>
      <c r="X34" s="97"/>
      <c r="Y34" s="98"/>
      <c r="Z34" s="98"/>
      <c r="AA34" s="98"/>
      <c r="AB34" s="98"/>
      <c r="AC34" s="98"/>
      <c r="AD34" s="98"/>
      <c r="AE34" s="98"/>
      <c r="AF34" s="98"/>
      <c r="AG34" s="98"/>
      <c r="AH34" s="98"/>
    </row>
    <row r="35" ht="13.5" customHeight="1">
      <c r="A35" s="99"/>
      <c r="B35" s="100" t="s">
        <v>76</v>
      </c>
      <c r="C35" s="101" t="str">
        <f t="shared" ref="C35:G35" si="2">IF(SUM(C4:C34)&gt;0,SUM(C4:C34),"")</f>
        <v/>
      </c>
      <c r="D35" s="101" t="str">
        <f t="shared" si="2"/>
        <v/>
      </c>
      <c r="E35" s="101" t="str">
        <f t="shared" si="2"/>
        <v/>
      </c>
      <c r="F35" s="101" t="str">
        <f t="shared" si="2"/>
        <v/>
      </c>
      <c r="G35" s="101" t="str">
        <f t="shared" si="2"/>
        <v/>
      </c>
      <c r="H35" s="102">
        <f>IF(SUM(H4:H34)&gt;0,SUM(H4:H34),0)</f>
        <v>0</v>
      </c>
      <c r="I35" s="101" t="str">
        <f>IF(SUM(I4:I34)&gt;0,SUM(I4:I34),"")</f>
        <v/>
      </c>
      <c r="J35" s="102">
        <f>IF(SUM(J4:J34)&gt;0,SUM(J4:J34),0)</f>
        <v>0</v>
      </c>
      <c r="K35" s="103"/>
      <c r="L35" s="101" t="str">
        <f>IF(SUM(L4:L34)&gt;0,SUM(L4:L34),"")</f>
        <v/>
      </c>
      <c r="M35" s="102">
        <f t="shared" ref="M35:N35" si="3">IF(SUM(M4:M34)&gt;0,SUM(M4:M34),0)</f>
        <v>0</v>
      </c>
      <c r="N35" s="102">
        <f t="shared" si="3"/>
        <v>0</v>
      </c>
      <c r="O35" s="104"/>
      <c r="P35" s="102">
        <f>IF(SUM(P4:P34)&gt;0,SUM(P4:P34),0)</f>
        <v>0</v>
      </c>
      <c r="Q35" s="104"/>
      <c r="R35" s="102">
        <f>IF(SUM(R4:R34)&gt;0,SUM(R4:R34),0)</f>
        <v>0</v>
      </c>
      <c r="S35" s="101" t="str">
        <f>IF(SUM(S4:S34)&gt;0,SUM(S4:S34),"")</f>
        <v/>
      </c>
      <c r="T35" s="102">
        <f>IF(SUM(T4:T34)&gt;0,SUM(T4:T34),0)</f>
        <v>0</v>
      </c>
      <c r="U35" s="101" t="str">
        <f>IF(SUM(U4:U34)&gt;0,SUM(U4:U34),"")</f>
        <v/>
      </c>
      <c r="V35" s="102">
        <f>IF(SUM(V4:V34)&gt;0,SUM(V4:V34),0)</f>
        <v>0</v>
      </c>
      <c r="W35" s="101" t="str">
        <f>IF(SUM(W4:W34)&gt;0,SUM(W4:W34),"")</f>
        <v/>
      </c>
      <c r="X35" s="103"/>
      <c r="Y35" s="105" t="str">
        <f t="shared" ref="Y35:AH35" si="4">IF(SUM(Y4:Y34)=0,"",SUM(Y4:Y34))</f>
        <v/>
      </c>
      <c r="Z35" s="105" t="str">
        <f t="shared" si="4"/>
        <v/>
      </c>
      <c r="AA35" s="105" t="str">
        <f t="shared" si="4"/>
        <v/>
      </c>
      <c r="AB35" s="105" t="str">
        <f t="shared" si="4"/>
        <v/>
      </c>
      <c r="AC35" s="105" t="str">
        <f t="shared" si="4"/>
        <v/>
      </c>
      <c r="AD35" s="105" t="str">
        <f t="shared" si="4"/>
        <v/>
      </c>
      <c r="AE35" s="105" t="str">
        <f t="shared" si="4"/>
        <v/>
      </c>
      <c r="AF35" s="105" t="str">
        <f t="shared" si="4"/>
        <v/>
      </c>
      <c r="AG35" s="105" t="str">
        <f t="shared" si="4"/>
        <v/>
      </c>
      <c r="AH35" s="105" t="str">
        <f t="shared" si="4"/>
        <v/>
      </c>
    </row>
    <row r="36" ht="13.5" customHeight="1">
      <c r="A36" s="60"/>
      <c r="B36" s="61"/>
      <c r="C36" s="61"/>
      <c r="D36" s="61"/>
      <c r="E36" s="61"/>
      <c r="F36" s="61"/>
      <c r="G36" s="61"/>
      <c r="H36" s="61"/>
      <c r="I36" s="61"/>
      <c r="J36" s="61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</row>
    <row r="37" ht="13.5" customHeight="1">
      <c r="A37" s="106"/>
      <c r="B37" s="70" t="s">
        <v>90</v>
      </c>
      <c r="C37" s="53"/>
      <c r="D37" s="53"/>
      <c r="E37" s="53"/>
      <c r="F37" s="53"/>
      <c r="G37" s="53"/>
      <c r="H37" s="54"/>
      <c r="I37" s="74" t="s">
        <v>68</v>
      </c>
      <c r="J37" s="54"/>
      <c r="K37" s="55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</row>
    <row r="38" ht="48.0" customHeight="1">
      <c r="A38" s="106"/>
      <c r="B38" s="13" t="s">
        <v>2</v>
      </c>
      <c r="C38" s="13" t="s">
        <v>3</v>
      </c>
      <c r="D38" s="13" t="s">
        <v>4</v>
      </c>
      <c r="E38" s="13" t="s">
        <v>5</v>
      </c>
      <c r="F38" s="79"/>
      <c r="G38" s="13" t="s">
        <v>91</v>
      </c>
      <c r="H38" s="13" t="s">
        <v>92</v>
      </c>
      <c r="I38" s="15" t="s">
        <v>93</v>
      </c>
      <c r="J38" s="15" t="s">
        <v>94</v>
      </c>
      <c r="K38" s="55"/>
      <c r="L38" s="2"/>
      <c r="M38" s="63"/>
      <c r="N38" s="63"/>
      <c r="O38" s="63"/>
      <c r="P38" s="63"/>
      <c r="Q38" s="63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</row>
    <row r="39" ht="13.5" customHeight="1">
      <c r="A39" s="106"/>
      <c r="B39" s="18" t="str">
        <f>IF(COUNT(B4:B34)&gt;0,AVERAGE(B4:B34),"")</f>
        <v/>
      </c>
      <c r="C39" s="18" t="str">
        <f>IF(SUM(C35:E35)&gt;0,SUM(C35:E35)/COUNT(B4:B34),"")</f>
        <v/>
      </c>
      <c r="D39" s="18" t="str">
        <f>IF(SUM(C35:E35)&gt;0,C39/B39,"")</f>
        <v/>
      </c>
      <c r="E39" s="18"/>
      <c r="F39" s="20"/>
      <c r="G39" s="20">
        <v>0.0</v>
      </c>
      <c r="H39" s="19">
        <v>0.0</v>
      </c>
      <c r="I39" s="24" t="str">
        <f>IF(W35="","",W35/U35)</f>
        <v/>
      </c>
      <c r="J39" s="23">
        <f>IF(W35="",0,V35/W35)</f>
        <v>0</v>
      </c>
      <c r="K39" s="55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</row>
    <row r="40" ht="13.5" customHeight="1">
      <c r="A40" s="2"/>
      <c r="B40" s="61"/>
      <c r="C40" s="61"/>
      <c r="D40" s="61"/>
      <c r="E40" s="61"/>
      <c r="F40" s="61"/>
      <c r="G40" s="107" t="s">
        <v>95</v>
      </c>
      <c r="H40" s="60"/>
      <c r="I40" s="60"/>
      <c r="J40" s="61"/>
      <c r="K40" s="108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</row>
    <row r="41" ht="13.5" customHeight="1">
      <c r="A41" s="106"/>
      <c r="B41" s="109" t="s">
        <v>96</v>
      </c>
      <c r="C41" s="53"/>
      <c r="D41" s="53"/>
      <c r="E41" s="53"/>
      <c r="F41" s="53"/>
      <c r="G41" s="54"/>
      <c r="H41" s="55"/>
      <c r="I41" s="106"/>
      <c r="J41" s="75" t="s">
        <v>97</v>
      </c>
      <c r="K41" s="54"/>
      <c r="L41" s="55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</row>
    <row r="42" ht="31.5" customHeight="1">
      <c r="A42" s="106"/>
      <c r="B42" s="110" t="s">
        <v>52</v>
      </c>
      <c r="C42" s="110" t="s">
        <v>59</v>
      </c>
      <c r="D42" s="110" t="s">
        <v>11</v>
      </c>
      <c r="E42" s="110" t="s">
        <v>41</v>
      </c>
      <c r="F42" s="110" t="s">
        <v>13</v>
      </c>
      <c r="G42" s="111" t="s">
        <v>98</v>
      </c>
      <c r="H42" s="55"/>
      <c r="I42" s="106"/>
      <c r="J42" s="112" t="s">
        <v>99</v>
      </c>
      <c r="K42" s="112" t="s">
        <v>17</v>
      </c>
      <c r="L42" s="55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</row>
    <row r="43" ht="13.5" customHeight="1">
      <c r="A43" s="106"/>
      <c r="B43" s="113">
        <f>IF(SUM(H35,J35)&gt;0,SUM(H35,J35),0)</f>
        <v>0</v>
      </c>
      <c r="C43" s="113">
        <f>IF(SUM(M35,N35,P35,R35,T35)&gt;0,SUM(R35,P35,N35,M35,T35),0)</f>
        <v>0</v>
      </c>
      <c r="D43" s="114" t="str">
        <f>IF(SUM(C35:E35)&gt;0,M35/SUM(C35:E35)*12,"")</f>
        <v/>
      </c>
      <c r="E43" s="114" t="str">
        <f>IF(SUM(C35:E35)&gt;0,C43/SUM(C35:E35)*12,"")</f>
        <v/>
      </c>
      <c r="F43" s="113">
        <f>IF(SUM(T35,V35)&gt;0,SUM(T35,V35),0)</f>
        <v>0</v>
      </c>
      <c r="G43" s="113">
        <f>IF(OR(NOT(B43=""),NOT(C43=""),NOT(F43="")),B43-C43,"")</f>
        <v>0</v>
      </c>
      <c r="H43" s="55"/>
      <c r="I43" s="106"/>
      <c r="J43" s="87" t="str">
        <f>IF(SUM($C$35:$E$35)=0,"",SUM(Y35:Z35))</f>
        <v/>
      </c>
      <c r="K43" s="87" t="str">
        <f>IF(SUM($C$35:$E$35)=0,"",SUM(AA35:AH35))</f>
        <v/>
      </c>
      <c r="L43" s="55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conditionalFormatting sqref="B43:G43">
    <cfRule type="cellIs" dxfId="0" priority="1" stopIfTrue="1" operator="lessThan">
      <formula>0</formula>
    </cfRule>
  </conditionalFormatting>
  <printOptions/>
  <pageMargins bottom="0.75" footer="0.0" header="0.0" left="0.7" right="0.7" top="0.75"/>
  <pageSetup scale="66" orientation="landscape"/>
  <headerFooter>
    <oddFooter>&amp;L0000002021-chicken-tracker.xlsx&amp;C0000001/16/22&amp;R000000August 2021</oddFooter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2" width="8.86"/>
    <col customWidth="1" min="3" max="3" width="10.71"/>
    <col customWidth="1" min="4" max="4" width="12.43"/>
    <col customWidth="1" min="5" max="8" width="8.86"/>
    <col customWidth="1" min="9" max="9" width="9.86"/>
    <col customWidth="1" min="10" max="10" width="8.86"/>
    <col customWidth="1" min="11" max="11" width="27.71"/>
    <col customWidth="1" min="12" max="14" width="8.86"/>
    <col customWidth="1" min="15" max="15" width="27.71"/>
    <col customWidth="1" min="16" max="16" width="8.86"/>
    <col customWidth="1" min="17" max="17" width="27.71"/>
    <col customWidth="1" min="18" max="18" width="9.14"/>
    <col customWidth="1" min="19" max="21" width="8.86"/>
    <col customWidth="1" min="22" max="22" width="9.71"/>
    <col customWidth="1" min="23" max="23" width="8.86"/>
    <col customWidth="1" min="24" max="24" width="27.71"/>
    <col customWidth="1" min="25" max="34" width="8.86"/>
  </cols>
  <sheetData>
    <row r="1" ht="13.5" customHeight="1">
      <c r="A1" s="68" t="s">
        <v>56</v>
      </c>
      <c r="B1" s="69" t="s">
        <v>57</v>
      </c>
      <c r="C1" s="70" t="s">
        <v>58</v>
      </c>
      <c r="D1" s="53"/>
      <c r="E1" s="54"/>
      <c r="F1" s="71"/>
      <c r="G1" s="72" t="s">
        <v>52</v>
      </c>
      <c r="H1" s="53"/>
      <c r="I1" s="53"/>
      <c r="J1" s="53"/>
      <c r="K1" s="54"/>
      <c r="L1" s="73" t="s">
        <v>59</v>
      </c>
      <c r="M1" s="53"/>
      <c r="N1" s="53"/>
      <c r="O1" s="53"/>
      <c r="P1" s="53"/>
      <c r="Q1" s="53"/>
      <c r="R1" s="54"/>
      <c r="S1" s="74" t="s">
        <v>13</v>
      </c>
      <c r="T1" s="53"/>
      <c r="U1" s="53"/>
      <c r="V1" s="53"/>
      <c r="W1" s="53"/>
      <c r="X1" s="54"/>
      <c r="Y1" s="75" t="s">
        <v>1</v>
      </c>
      <c r="Z1" s="53"/>
      <c r="AA1" s="53"/>
      <c r="AB1" s="53"/>
      <c r="AC1" s="53"/>
      <c r="AD1" s="53"/>
      <c r="AE1" s="53"/>
      <c r="AF1" s="53"/>
      <c r="AG1" s="53"/>
      <c r="AH1" s="54"/>
    </row>
    <row r="2" ht="15.0" customHeight="1">
      <c r="A2" s="76"/>
      <c r="B2" s="77"/>
      <c r="C2" s="78" t="s">
        <v>50</v>
      </c>
      <c r="D2" s="53"/>
      <c r="E2" s="54"/>
      <c r="F2" s="79"/>
      <c r="G2" s="72" t="s">
        <v>60</v>
      </c>
      <c r="H2" s="54"/>
      <c r="I2" s="72" t="s">
        <v>61</v>
      </c>
      <c r="J2" s="54"/>
      <c r="K2" s="80" t="s">
        <v>62</v>
      </c>
      <c r="L2" s="81" t="s">
        <v>63</v>
      </c>
      <c r="M2" s="54"/>
      <c r="N2" s="14" t="s">
        <v>64</v>
      </c>
      <c r="O2" s="81" t="s">
        <v>65</v>
      </c>
      <c r="P2" s="54"/>
      <c r="Q2" s="81" t="s">
        <v>66</v>
      </c>
      <c r="R2" s="54"/>
      <c r="S2" s="74" t="s">
        <v>67</v>
      </c>
      <c r="T2" s="54"/>
      <c r="U2" s="74" t="s">
        <v>68</v>
      </c>
      <c r="V2" s="53"/>
      <c r="W2" s="54"/>
      <c r="X2" s="82" t="s">
        <v>69</v>
      </c>
      <c r="Y2" s="83" t="s">
        <v>70</v>
      </c>
      <c r="Z2" s="83" t="s">
        <v>71</v>
      </c>
      <c r="AA2" s="75" t="s">
        <v>17</v>
      </c>
      <c r="AB2" s="53"/>
      <c r="AC2" s="53"/>
      <c r="AD2" s="53"/>
      <c r="AE2" s="53"/>
      <c r="AF2" s="53"/>
      <c r="AG2" s="53"/>
      <c r="AH2" s="54"/>
    </row>
    <row r="3" ht="15.75" customHeight="1">
      <c r="A3" s="77"/>
      <c r="B3" s="13" t="s">
        <v>72</v>
      </c>
      <c r="C3" s="13" t="s">
        <v>73</v>
      </c>
      <c r="D3" s="13" t="s">
        <v>74</v>
      </c>
      <c r="E3" s="13" t="s">
        <v>75</v>
      </c>
      <c r="F3" s="13" t="s">
        <v>76</v>
      </c>
      <c r="G3" s="84" t="s">
        <v>77</v>
      </c>
      <c r="H3" s="84" t="s">
        <v>78</v>
      </c>
      <c r="I3" s="84" t="s">
        <v>72</v>
      </c>
      <c r="J3" s="84" t="s">
        <v>78</v>
      </c>
      <c r="K3" s="77"/>
      <c r="L3" s="85" t="s">
        <v>79</v>
      </c>
      <c r="M3" s="85" t="s">
        <v>78</v>
      </c>
      <c r="N3" s="85" t="s">
        <v>78</v>
      </c>
      <c r="O3" s="85" t="s">
        <v>80</v>
      </c>
      <c r="P3" s="85" t="s">
        <v>78</v>
      </c>
      <c r="Q3" s="85" t="s">
        <v>80</v>
      </c>
      <c r="R3" s="85" t="s">
        <v>78</v>
      </c>
      <c r="S3" s="86" t="s">
        <v>72</v>
      </c>
      <c r="T3" s="86" t="s">
        <v>78</v>
      </c>
      <c r="U3" s="15" t="s">
        <v>72</v>
      </c>
      <c r="V3" s="86" t="s">
        <v>78</v>
      </c>
      <c r="W3" s="86" t="s">
        <v>81</v>
      </c>
      <c r="X3" s="77"/>
      <c r="Y3" s="77"/>
      <c r="Z3" s="77"/>
      <c r="AA3" s="87" t="s">
        <v>82</v>
      </c>
      <c r="AB3" s="87" t="s">
        <v>83</v>
      </c>
      <c r="AC3" s="87" t="s">
        <v>84</v>
      </c>
      <c r="AD3" s="87" t="s">
        <v>85</v>
      </c>
      <c r="AE3" s="87" t="s">
        <v>86</v>
      </c>
      <c r="AF3" s="87" t="s">
        <v>87</v>
      </c>
      <c r="AG3" s="87" t="s">
        <v>88</v>
      </c>
      <c r="AH3" s="87" t="s">
        <v>89</v>
      </c>
    </row>
    <row r="4" ht="13.5" customHeight="1">
      <c r="A4" s="88">
        <v>1.0</v>
      </c>
      <c r="B4" s="90"/>
      <c r="C4" s="90"/>
      <c r="D4" s="90"/>
      <c r="E4" s="90"/>
      <c r="F4" s="90" t="str">
        <f t="shared" ref="F4:F34" si="1">IF(SUM(C4:E4)&gt;0,SUM(C4:E4),"")</f>
        <v/>
      </c>
      <c r="G4" s="91"/>
      <c r="H4" s="92"/>
      <c r="I4" s="91"/>
      <c r="J4" s="92"/>
      <c r="K4" s="93"/>
      <c r="L4" s="94"/>
      <c r="M4" s="21"/>
      <c r="N4" s="21"/>
      <c r="O4" s="95"/>
      <c r="P4" s="21"/>
      <c r="Q4" s="95"/>
      <c r="R4" s="21"/>
      <c r="S4" s="96"/>
      <c r="T4" s="23"/>
      <c r="U4" s="96"/>
      <c r="V4" s="23"/>
      <c r="W4" s="96"/>
      <c r="X4" s="97"/>
      <c r="Y4" s="98"/>
      <c r="Z4" s="98"/>
      <c r="AA4" s="98"/>
      <c r="AB4" s="98"/>
      <c r="AC4" s="98"/>
      <c r="AD4" s="98"/>
      <c r="AE4" s="98"/>
      <c r="AF4" s="98"/>
      <c r="AG4" s="98"/>
      <c r="AH4" s="98"/>
    </row>
    <row r="5" ht="13.5" customHeight="1">
      <c r="A5" s="88">
        <v>2.0</v>
      </c>
      <c r="B5" s="90"/>
      <c r="C5" s="90"/>
      <c r="D5" s="90"/>
      <c r="E5" s="90"/>
      <c r="F5" s="90" t="str">
        <f t="shared" si="1"/>
        <v/>
      </c>
      <c r="G5" s="91"/>
      <c r="H5" s="92"/>
      <c r="I5" s="91"/>
      <c r="J5" s="92"/>
      <c r="K5" s="93"/>
      <c r="L5" s="94"/>
      <c r="M5" s="21"/>
      <c r="N5" s="21"/>
      <c r="O5" s="95"/>
      <c r="P5" s="21"/>
      <c r="Q5" s="95"/>
      <c r="R5" s="21"/>
      <c r="S5" s="96"/>
      <c r="T5" s="23"/>
      <c r="U5" s="96"/>
      <c r="V5" s="23"/>
      <c r="W5" s="96"/>
      <c r="X5" s="97"/>
      <c r="Y5" s="98"/>
      <c r="Z5" s="98"/>
      <c r="AA5" s="98"/>
      <c r="AB5" s="98"/>
      <c r="AC5" s="98"/>
      <c r="AD5" s="98"/>
      <c r="AE5" s="98"/>
      <c r="AF5" s="98"/>
      <c r="AG5" s="98"/>
      <c r="AH5" s="98"/>
    </row>
    <row r="6" ht="13.5" customHeight="1">
      <c r="A6" s="88">
        <v>3.0</v>
      </c>
      <c r="B6" s="90"/>
      <c r="C6" s="90"/>
      <c r="D6" s="90"/>
      <c r="E6" s="90"/>
      <c r="F6" s="90" t="str">
        <f t="shared" si="1"/>
        <v/>
      </c>
      <c r="G6" s="91"/>
      <c r="H6" s="92"/>
      <c r="I6" s="91"/>
      <c r="J6" s="92"/>
      <c r="K6" s="93"/>
      <c r="L6" s="94"/>
      <c r="M6" s="21"/>
      <c r="N6" s="21"/>
      <c r="O6" s="95"/>
      <c r="P6" s="21"/>
      <c r="Q6" s="95"/>
      <c r="R6" s="21"/>
      <c r="S6" s="96"/>
      <c r="T6" s="23"/>
      <c r="U6" s="96"/>
      <c r="V6" s="23"/>
      <c r="W6" s="96"/>
      <c r="X6" s="97"/>
      <c r="Y6" s="98"/>
      <c r="Z6" s="98"/>
      <c r="AA6" s="98"/>
      <c r="AB6" s="98"/>
      <c r="AC6" s="98"/>
      <c r="AD6" s="98"/>
      <c r="AE6" s="98"/>
      <c r="AF6" s="98"/>
      <c r="AG6" s="98"/>
      <c r="AH6" s="98"/>
    </row>
    <row r="7" ht="13.5" customHeight="1">
      <c r="A7" s="88">
        <v>4.0</v>
      </c>
      <c r="B7" s="90"/>
      <c r="C7" s="90"/>
      <c r="D7" s="90"/>
      <c r="E7" s="90"/>
      <c r="F7" s="90" t="str">
        <f t="shared" si="1"/>
        <v/>
      </c>
      <c r="G7" s="91"/>
      <c r="H7" s="92"/>
      <c r="I7" s="91"/>
      <c r="J7" s="92"/>
      <c r="K7" s="93"/>
      <c r="L7" s="94"/>
      <c r="M7" s="21"/>
      <c r="N7" s="21"/>
      <c r="O7" s="95"/>
      <c r="P7" s="21"/>
      <c r="Q7" s="95"/>
      <c r="R7" s="21"/>
      <c r="S7" s="96"/>
      <c r="T7" s="23"/>
      <c r="U7" s="96"/>
      <c r="V7" s="23"/>
      <c r="W7" s="96"/>
      <c r="X7" s="97"/>
      <c r="Y7" s="98"/>
      <c r="Z7" s="98"/>
      <c r="AA7" s="98"/>
      <c r="AB7" s="98"/>
      <c r="AC7" s="98"/>
      <c r="AD7" s="98"/>
      <c r="AE7" s="98"/>
      <c r="AF7" s="98"/>
      <c r="AG7" s="98"/>
      <c r="AH7" s="98"/>
    </row>
    <row r="8" ht="13.5" customHeight="1">
      <c r="A8" s="88">
        <v>5.0</v>
      </c>
      <c r="B8" s="90"/>
      <c r="C8" s="90"/>
      <c r="D8" s="90"/>
      <c r="E8" s="90"/>
      <c r="F8" s="90" t="str">
        <f t="shared" si="1"/>
        <v/>
      </c>
      <c r="G8" s="91"/>
      <c r="H8" s="92"/>
      <c r="I8" s="91"/>
      <c r="J8" s="92"/>
      <c r="K8" s="93"/>
      <c r="L8" s="94"/>
      <c r="M8" s="21"/>
      <c r="N8" s="21"/>
      <c r="O8" s="95"/>
      <c r="P8" s="21"/>
      <c r="Q8" s="95"/>
      <c r="R8" s="21"/>
      <c r="S8" s="96"/>
      <c r="T8" s="23"/>
      <c r="U8" s="96"/>
      <c r="V8" s="23"/>
      <c r="W8" s="96"/>
      <c r="X8" s="97"/>
      <c r="Y8" s="98"/>
      <c r="Z8" s="98"/>
      <c r="AA8" s="98"/>
      <c r="AB8" s="98"/>
      <c r="AC8" s="98"/>
      <c r="AD8" s="98"/>
      <c r="AE8" s="98"/>
      <c r="AF8" s="98"/>
      <c r="AG8" s="98"/>
      <c r="AH8" s="98"/>
    </row>
    <row r="9" ht="13.5" customHeight="1">
      <c r="A9" s="88">
        <v>6.0</v>
      </c>
      <c r="B9" s="90"/>
      <c r="C9" s="90"/>
      <c r="D9" s="90"/>
      <c r="E9" s="90"/>
      <c r="F9" s="90" t="str">
        <f t="shared" si="1"/>
        <v/>
      </c>
      <c r="G9" s="91"/>
      <c r="H9" s="92"/>
      <c r="I9" s="91"/>
      <c r="J9" s="92"/>
      <c r="K9" s="93"/>
      <c r="L9" s="94"/>
      <c r="M9" s="21"/>
      <c r="N9" s="21"/>
      <c r="O9" s="95"/>
      <c r="P9" s="21"/>
      <c r="Q9" s="95"/>
      <c r="R9" s="21"/>
      <c r="S9" s="96"/>
      <c r="T9" s="23"/>
      <c r="U9" s="96"/>
      <c r="V9" s="23"/>
      <c r="W9" s="96"/>
      <c r="X9" s="97"/>
      <c r="Y9" s="98"/>
      <c r="Z9" s="98"/>
      <c r="AA9" s="98"/>
      <c r="AB9" s="98"/>
      <c r="AC9" s="98"/>
      <c r="AD9" s="98"/>
      <c r="AE9" s="98"/>
      <c r="AF9" s="98"/>
      <c r="AG9" s="98"/>
      <c r="AH9" s="98"/>
    </row>
    <row r="10" ht="13.5" customHeight="1">
      <c r="A10" s="88">
        <v>7.0</v>
      </c>
      <c r="B10" s="90"/>
      <c r="C10" s="90"/>
      <c r="D10" s="90"/>
      <c r="E10" s="90"/>
      <c r="F10" s="90" t="str">
        <f t="shared" si="1"/>
        <v/>
      </c>
      <c r="G10" s="91"/>
      <c r="H10" s="92"/>
      <c r="I10" s="91"/>
      <c r="J10" s="92"/>
      <c r="K10" s="93"/>
      <c r="L10" s="94"/>
      <c r="M10" s="21"/>
      <c r="N10" s="21"/>
      <c r="O10" s="95"/>
      <c r="P10" s="21"/>
      <c r="Q10" s="95"/>
      <c r="R10" s="21"/>
      <c r="S10" s="96"/>
      <c r="T10" s="23"/>
      <c r="U10" s="96"/>
      <c r="V10" s="23"/>
      <c r="W10" s="96"/>
      <c r="X10" s="97"/>
      <c r="Y10" s="98"/>
      <c r="Z10" s="98"/>
      <c r="AA10" s="98"/>
      <c r="AB10" s="98"/>
      <c r="AC10" s="98"/>
      <c r="AD10" s="98"/>
      <c r="AE10" s="98"/>
      <c r="AF10" s="98"/>
      <c r="AG10" s="98"/>
      <c r="AH10" s="98"/>
    </row>
    <row r="11" ht="13.5" customHeight="1">
      <c r="A11" s="88">
        <v>8.0</v>
      </c>
      <c r="B11" s="90"/>
      <c r="C11" s="90"/>
      <c r="D11" s="90"/>
      <c r="E11" s="90"/>
      <c r="F11" s="90" t="str">
        <f t="shared" si="1"/>
        <v/>
      </c>
      <c r="G11" s="91"/>
      <c r="H11" s="92"/>
      <c r="I11" s="91"/>
      <c r="J11" s="92"/>
      <c r="K11" s="93"/>
      <c r="L11" s="94"/>
      <c r="M11" s="21"/>
      <c r="N11" s="21"/>
      <c r="O11" s="95"/>
      <c r="P11" s="21"/>
      <c r="Q11" s="95"/>
      <c r="R11" s="21"/>
      <c r="S11" s="96"/>
      <c r="T11" s="23"/>
      <c r="U11" s="96"/>
      <c r="V11" s="23"/>
      <c r="W11" s="96"/>
      <c r="X11" s="97"/>
      <c r="Y11" s="98"/>
      <c r="Z11" s="98"/>
      <c r="AA11" s="98"/>
      <c r="AB11" s="98"/>
      <c r="AC11" s="98"/>
      <c r="AD11" s="98"/>
      <c r="AE11" s="98"/>
      <c r="AF11" s="98"/>
      <c r="AG11" s="98"/>
      <c r="AH11" s="98"/>
    </row>
    <row r="12" ht="13.5" customHeight="1">
      <c r="A12" s="88">
        <v>9.0</v>
      </c>
      <c r="B12" s="90"/>
      <c r="C12" s="90"/>
      <c r="D12" s="90"/>
      <c r="E12" s="90"/>
      <c r="F12" s="90" t="str">
        <f t="shared" si="1"/>
        <v/>
      </c>
      <c r="G12" s="91"/>
      <c r="H12" s="92"/>
      <c r="I12" s="91"/>
      <c r="J12" s="92"/>
      <c r="K12" s="93"/>
      <c r="L12" s="94"/>
      <c r="M12" s="21"/>
      <c r="N12" s="21"/>
      <c r="O12" s="95"/>
      <c r="P12" s="21"/>
      <c r="Q12" s="95"/>
      <c r="R12" s="21"/>
      <c r="S12" s="96"/>
      <c r="T12" s="23"/>
      <c r="U12" s="96"/>
      <c r="V12" s="23"/>
      <c r="W12" s="96"/>
      <c r="X12" s="97"/>
      <c r="Y12" s="98"/>
      <c r="Z12" s="98"/>
      <c r="AA12" s="98"/>
      <c r="AB12" s="98"/>
      <c r="AC12" s="98"/>
      <c r="AD12" s="98"/>
      <c r="AE12" s="98"/>
      <c r="AF12" s="98"/>
      <c r="AG12" s="98"/>
      <c r="AH12" s="98"/>
    </row>
    <row r="13" ht="13.5" customHeight="1">
      <c r="A13" s="88">
        <v>10.0</v>
      </c>
      <c r="B13" s="90"/>
      <c r="C13" s="90"/>
      <c r="D13" s="90"/>
      <c r="E13" s="90"/>
      <c r="F13" s="90" t="str">
        <f t="shared" si="1"/>
        <v/>
      </c>
      <c r="G13" s="91"/>
      <c r="H13" s="92"/>
      <c r="I13" s="91"/>
      <c r="J13" s="92"/>
      <c r="K13" s="93"/>
      <c r="L13" s="94"/>
      <c r="M13" s="21"/>
      <c r="N13" s="21"/>
      <c r="O13" s="95"/>
      <c r="P13" s="21"/>
      <c r="Q13" s="95"/>
      <c r="R13" s="21"/>
      <c r="S13" s="96"/>
      <c r="T13" s="23"/>
      <c r="U13" s="96"/>
      <c r="V13" s="23"/>
      <c r="W13" s="96"/>
      <c r="X13" s="97"/>
      <c r="Y13" s="98"/>
      <c r="Z13" s="98"/>
      <c r="AA13" s="98"/>
      <c r="AB13" s="98"/>
      <c r="AC13" s="98"/>
      <c r="AD13" s="98"/>
      <c r="AE13" s="98"/>
      <c r="AF13" s="98"/>
      <c r="AG13" s="98"/>
      <c r="AH13" s="98"/>
    </row>
    <row r="14" ht="13.5" customHeight="1">
      <c r="A14" s="88">
        <v>11.0</v>
      </c>
      <c r="B14" s="90"/>
      <c r="C14" s="90"/>
      <c r="D14" s="90"/>
      <c r="E14" s="90"/>
      <c r="F14" s="90" t="str">
        <f t="shared" si="1"/>
        <v/>
      </c>
      <c r="G14" s="91"/>
      <c r="H14" s="92"/>
      <c r="I14" s="91"/>
      <c r="J14" s="92"/>
      <c r="K14" s="93"/>
      <c r="L14" s="94"/>
      <c r="M14" s="21"/>
      <c r="N14" s="21"/>
      <c r="O14" s="95"/>
      <c r="P14" s="21"/>
      <c r="Q14" s="95"/>
      <c r="R14" s="21"/>
      <c r="S14" s="96"/>
      <c r="T14" s="23"/>
      <c r="U14" s="96"/>
      <c r="V14" s="23"/>
      <c r="W14" s="96"/>
      <c r="X14" s="97"/>
      <c r="Y14" s="98"/>
      <c r="Z14" s="98"/>
      <c r="AA14" s="98"/>
      <c r="AB14" s="98"/>
      <c r="AC14" s="98"/>
      <c r="AD14" s="98"/>
      <c r="AE14" s="98"/>
      <c r="AF14" s="98"/>
      <c r="AG14" s="98"/>
      <c r="AH14" s="98"/>
    </row>
    <row r="15" ht="13.5" customHeight="1">
      <c r="A15" s="88">
        <v>12.0</v>
      </c>
      <c r="B15" s="90"/>
      <c r="C15" s="90"/>
      <c r="D15" s="90"/>
      <c r="E15" s="90"/>
      <c r="F15" s="90" t="str">
        <f t="shared" si="1"/>
        <v/>
      </c>
      <c r="G15" s="91"/>
      <c r="H15" s="92"/>
      <c r="I15" s="91"/>
      <c r="J15" s="92"/>
      <c r="K15" s="93"/>
      <c r="L15" s="94"/>
      <c r="M15" s="21"/>
      <c r="N15" s="21"/>
      <c r="O15" s="95"/>
      <c r="P15" s="21"/>
      <c r="Q15" s="95"/>
      <c r="R15" s="21"/>
      <c r="S15" s="96"/>
      <c r="T15" s="23"/>
      <c r="U15" s="96"/>
      <c r="V15" s="23"/>
      <c r="W15" s="96"/>
      <c r="X15" s="97"/>
      <c r="Y15" s="98"/>
      <c r="Z15" s="98"/>
      <c r="AA15" s="98"/>
      <c r="AB15" s="98"/>
      <c r="AC15" s="98"/>
      <c r="AD15" s="98"/>
      <c r="AE15" s="98"/>
      <c r="AF15" s="98"/>
      <c r="AG15" s="98"/>
      <c r="AH15" s="98"/>
    </row>
    <row r="16" ht="13.5" customHeight="1">
      <c r="A16" s="88">
        <v>13.0</v>
      </c>
      <c r="B16" s="90"/>
      <c r="C16" s="90"/>
      <c r="D16" s="90"/>
      <c r="E16" s="90"/>
      <c r="F16" s="90" t="str">
        <f t="shared" si="1"/>
        <v/>
      </c>
      <c r="G16" s="91"/>
      <c r="H16" s="92"/>
      <c r="I16" s="91"/>
      <c r="J16" s="92"/>
      <c r="K16" s="93"/>
      <c r="L16" s="94"/>
      <c r="M16" s="21"/>
      <c r="N16" s="21"/>
      <c r="O16" s="95"/>
      <c r="P16" s="21"/>
      <c r="Q16" s="95"/>
      <c r="R16" s="21"/>
      <c r="S16" s="96"/>
      <c r="T16" s="23"/>
      <c r="U16" s="96"/>
      <c r="V16" s="23"/>
      <c r="W16" s="96"/>
      <c r="X16" s="97"/>
      <c r="Y16" s="98"/>
      <c r="Z16" s="98"/>
      <c r="AA16" s="98"/>
      <c r="AB16" s="98"/>
      <c r="AC16" s="98"/>
      <c r="AD16" s="98"/>
      <c r="AE16" s="98"/>
      <c r="AF16" s="98"/>
      <c r="AG16" s="98"/>
      <c r="AH16" s="98"/>
    </row>
    <row r="17" ht="13.5" customHeight="1">
      <c r="A17" s="88">
        <v>14.0</v>
      </c>
      <c r="B17" s="90"/>
      <c r="C17" s="90"/>
      <c r="D17" s="90"/>
      <c r="E17" s="90"/>
      <c r="F17" s="90" t="str">
        <f t="shared" si="1"/>
        <v/>
      </c>
      <c r="G17" s="91"/>
      <c r="H17" s="92"/>
      <c r="I17" s="91"/>
      <c r="J17" s="92"/>
      <c r="K17" s="93"/>
      <c r="L17" s="94"/>
      <c r="M17" s="21"/>
      <c r="N17" s="21"/>
      <c r="O17" s="95"/>
      <c r="P17" s="21"/>
      <c r="Q17" s="95"/>
      <c r="R17" s="21"/>
      <c r="S17" s="96"/>
      <c r="T17" s="23"/>
      <c r="U17" s="96"/>
      <c r="V17" s="23"/>
      <c r="W17" s="96"/>
      <c r="X17" s="97"/>
      <c r="Y17" s="98"/>
      <c r="Z17" s="98"/>
      <c r="AA17" s="98"/>
      <c r="AB17" s="98"/>
      <c r="AC17" s="98"/>
      <c r="AD17" s="98"/>
      <c r="AE17" s="98"/>
      <c r="AF17" s="98"/>
      <c r="AG17" s="98"/>
      <c r="AH17" s="98"/>
    </row>
    <row r="18" ht="13.5" customHeight="1">
      <c r="A18" s="88">
        <v>15.0</v>
      </c>
      <c r="B18" s="90"/>
      <c r="C18" s="90"/>
      <c r="D18" s="90"/>
      <c r="E18" s="90"/>
      <c r="F18" s="90" t="str">
        <f t="shared" si="1"/>
        <v/>
      </c>
      <c r="G18" s="91"/>
      <c r="H18" s="92"/>
      <c r="I18" s="91"/>
      <c r="J18" s="92"/>
      <c r="K18" s="93"/>
      <c r="L18" s="94"/>
      <c r="M18" s="21"/>
      <c r="N18" s="21"/>
      <c r="O18" s="95"/>
      <c r="P18" s="21"/>
      <c r="Q18" s="95"/>
      <c r="R18" s="21"/>
      <c r="S18" s="96"/>
      <c r="T18" s="23"/>
      <c r="U18" s="96"/>
      <c r="V18" s="23"/>
      <c r="W18" s="96"/>
      <c r="X18" s="97"/>
      <c r="Y18" s="98"/>
      <c r="Z18" s="98"/>
      <c r="AA18" s="98"/>
      <c r="AB18" s="98"/>
      <c r="AC18" s="98"/>
      <c r="AD18" s="98"/>
      <c r="AE18" s="98"/>
      <c r="AF18" s="98"/>
      <c r="AG18" s="98"/>
      <c r="AH18" s="98"/>
    </row>
    <row r="19" ht="13.5" customHeight="1">
      <c r="A19" s="88">
        <v>16.0</v>
      </c>
      <c r="B19" s="90"/>
      <c r="C19" s="90"/>
      <c r="D19" s="90"/>
      <c r="E19" s="90"/>
      <c r="F19" s="90" t="str">
        <f t="shared" si="1"/>
        <v/>
      </c>
      <c r="G19" s="91"/>
      <c r="H19" s="92"/>
      <c r="I19" s="91"/>
      <c r="J19" s="92"/>
      <c r="K19" s="93"/>
      <c r="L19" s="94"/>
      <c r="M19" s="21"/>
      <c r="N19" s="21"/>
      <c r="O19" s="95"/>
      <c r="P19" s="21"/>
      <c r="Q19" s="95"/>
      <c r="R19" s="21"/>
      <c r="S19" s="96"/>
      <c r="T19" s="23"/>
      <c r="U19" s="96"/>
      <c r="V19" s="23"/>
      <c r="W19" s="96"/>
      <c r="X19" s="97"/>
      <c r="Y19" s="98"/>
      <c r="Z19" s="98"/>
      <c r="AA19" s="98"/>
      <c r="AB19" s="98"/>
      <c r="AC19" s="98"/>
      <c r="AD19" s="98"/>
      <c r="AE19" s="98"/>
      <c r="AF19" s="98"/>
      <c r="AG19" s="98"/>
      <c r="AH19" s="98"/>
    </row>
    <row r="20" ht="13.5" customHeight="1">
      <c r="A20" s="88">
        <v>17.0</v>
      </c>
      <c r="B20" s="90"/>
      <c r="C20" s="90"/>
      <c r="D20" s="90"/>
      <c r="E20" s="90"/>
      <c r="F20" s="90" t="str">
        <f t="shared" si="1"/>
        <v/>
      </c>
      <c r="G20" s="91"/>
      <c r="H20" s="92"/>
      <c r="I20" s="91"/>
      <c r="J20" s="92"/>
      <c r="K20" s="93"/>
      <c r="L20" s="94"/>
      <c r="M20" s="21"/>
      <c r="N20" s="21"/>
      <c r="O20" s="95"/>
      <c r="P20" s="21"/>
      <c r="Q20" s="95"/>
      <c r="R20" s="21"/>
      <c r="S20" s="96"/>
      <c r="T20" s="23"/>
      <c r="U20" s="96"/>
      <c r="V20" s="23"/>
      <c r="W20" s="96"/>
      <c r="X20" s="97"/>
      <c r="Y20" s="98"/>
      <c r="Z20" s="98"/>
      <c r="AA20" s="98"/>
      <c r="AB20" s="98"/>
      <c r="AC20" s="98"/>
      <c r="AD20" s="98"/>
      <c r="AE20" s="98"/>
      <c r="AF20" s="98"/>
      <c r="AG20" s="98"/>
      <c r="AH20" s="98"/>
    </row>
    <row r="21" ht="13.5" customHeight="1">
      <c r="A21" s="88">
        <v>18.0</v>
      </c>
      <c r="B21" s="90"/>
      <c r="C21" s="90"/>
      <c r="D21" s="90"/>
      <c r="E21" s="90"/>
      <c r="F21" s="90" t="str">
        <f t="shared" si="1"/>
        <v/>
      </c>
      <c r="G21" s="91"/>
      <c r="H21" s="92"/>
      <c r="I21" s="91"/>
      <c r="J21" s="92"/>
      <c r="K21" s="93"/>
      <c r="L21" s="94"/>
      <c r="M21" s="21"/>
      <c r="N21" s="21"/>
      <c r="O21" s="95"/>
      <c r="P21" s="21"/>
      <c r="Q21" s="95"/>
      <c r="R21" s="21"/>
      <c r="S21" s="96"/>
      <c r="T21" s="23"/>
      <c r="U21" s="96"/>
      <c r="V21" s="23"/>
      <c r="W21" s="96"/>
      <c r="X21" s="97"/>
      <c r="Y21" s="98"/>
      <c r="Z21" s="98"/>
      <c r="AA21" s="98"/>
      <c r="AB21" s="98"/>
      <c r="AC21" s="98"/>
      <c r="AD21" s="98"/>
      <c r="AE21" s="98"/>
      <c r="AF21" s="98"/>
      <c r="AG21" s="98"/>
      <c r="AH21" s="98"/>
    </row>
    <row r="22" ht="13.5" customHeight="1">
      <c r="A22" s="88">
        <v>19.0</v>
      </c>
      <c r="B22" s="90"/>
      <c r="C22" s="90"/>
      <c r="D22" s="90"/>
      <c r="E22" s="90"/>
      <c r="F22" s="90" t="str">
        <f t="shared" si="1"/>
        <v/>
      </c>
      <c r="G22" s="91"/>
      <c r="H22" s="92"/>
      <c r="I22" s="91"/>
      <c r="J22" s="92"/>
      <c r="K22" s="93"/>
      <c r="L22" s="94"/>
      <c r="M22" s="21"/>
      <c r="N22" s="21"/>
      <c r="O22" s="95"/>
      <c r="P22" s="21"/>
      <c r="Q22" s="95"/>
      <c r="R22" s="21"/>
      <c r="S22" s="96"/>
      <c r="T22" s="23"/>
      <c r="U22" s="96"/>
      <c r="V22" s="23"/>
      <c r="W22" s="96"/>
      <c r="X22" s="97"/>
      <c r="Y22" s="98"/>
      <c r="Z22" s="98"/>
      <c r="AA22" s="98"/>
      <c r="AB22" s="98"/>
      <c r="AC22" s="98"/>
      <c r="AD22" s="98"/>
      <c r="AE22" s="98"/>
      <c r="AF22" s="98"/>
      <c r="AG22" s="98"/>
      <c r="AH22" s="98"/>
    </row>
    <row r="23" ht="13.5" customHeight="1">
      <c r="A23" s="88">
        <v>20.0</v>
      </c>
      <c r="B23" s="90"/>
      <c r="C23" s="90"/>
      <c r="D23" s="90"/>
      <c r="E23" s="90"/>
      <c r="F23" s="90" t="str">
        <f t="shared" si="1"/>
        <v/>
      </c>
      <c r="G23" s="91"/>
      <c r="H23" s="92"/>
      <c r="I23" s="91"/>
      <c r="J23" s="92"/>
      <c r="K23" s="93"/>
      <c r="L23" s="94"/>
      <c r="M23" s="21"/>
      <c r="N23" s="21"/>
      <c r="O23" s="95"/>
      <c r="P23" s="21"/>
      <c r="Q23" s="95"/>
      <c r="R23" s="21"/>
      <c r="S23" s="96"/>
      <c r="T23" s="23"/>
      <c r="U23" s="96"/>
      <c r="V23" s="23"/>
      <c r="W23" s="96"/>
      <c r="X23" s="97"/>
      <c r="Y23" s="98"/>
      <c r="Z23" s="98"/>
      <c r="AA23" s="98"/>
      <c r="AB23" s="98"/>
      <c r="AC23" s="98"/>
      <c r="AD23" s="98"/>
      <c r="AE23" s="98"/>
      <c r="AF23" s="98"/>
      <c r="AG23" s="98"/>
      <c r="AH23" s="98"/>
    </row>
    <row r="24" ht="13.5" customHeight="1">
      <c r="A24" s="88">
        <v>21.0</v>
      </c>
      <c r="B24" s="90"/>
      <c r="C24" s="90"/>
      <c r="D24" s="90"/>
      <c r="E24" s="90"/>
      <c r="F24" s="90" t="str">
        <f t="shared" si="1"/>
        <v/>
      </c>
      <c r="G24" s="91"/>
      <c r="H24" s="92"/>
      <c r="I24" s="91"/>
      <c r="J24" s="92"/>
      <c r="K24" s="93"/>
      <c r="L24" s="94"/>
      <c r="M24" s="21"/>
      <c r="N24" s="21"/>
      <c r="O24" s="95"/>
      <c r="P24" s="21"/>
      <c r="Q24" s="95"/>
      <c r="R24" s="21"/>
      <c r="S24" s="96"/>
      <c r="T24" s="23"/>
      <c r="U24" s="96"/>
      <c r="V24" s="23"/>
      <c r="W24" s="96"/>
      <c r="X24" s="97"/>
      <c r="Y24" s="98"/>
      <c r="Z24" s="98"/>
      <c r="AA24" s="98"/>
      <c r="AB24" s="98"/>
      <c r="AC24" s="98"/>
      <c r="AD24" s="98"/>
      <c r="AE24" s="98"/>
      <c r="AF24" s="98"/>
      <c r="AG24" s="98"/>
      <c r="AH24" s="98"/>
    </row>
    <row r="25" ht="13.5" customHeight="1">
      <c r="A25" s="88">
        <v>22.0</v>
      </c>
      <c r="B25" s="90"/>
      <c r="C25" s="90"/>
      <c r="D25" s="90"/>
      <c r="E25" s="90"/>
      <c r="F25" s="90" t="str">
        <f t="shared" si="1"/>
        <v/>
      </c>
      <c r="G25" s="91"/>
      <c r="H25" s="92"/>
      <c r="I25" s="91"/>
      <c r="J25" s="92"/>
      <c r="K25" s="93"/>
      <c r="L25" s="94"/>
      <c r="M25" s="21"/>
      <c r="N25" s="21"/>
      <c r="O25" s="95"/>
      <c r="P25" s="21"/>
      <c r="Q25" s="95"/>
      <c r="R25" s="21"/>
      <c r="S25" s="96"/>
      <c r="T25" s="23"/>
      <c r="U25" s="96"/>
      <c r="V25" s="23"/>
      <c r="W25" s="96"/>
      <c r="X25" s="97"/>
      <c r="Y25" s="98"/>
      <c r="Z25" s="98"/>
      <c r="AA25" s="98"/>
      <c r="AB25" s="98"/>
      <c r="AC25" s="98"/>
      <c r="AD25" s="98"/>
      <c r="AE25" s="98"/>
      <c r="AF25" s="98"/>
      <c r="AG25" s="98"/>
      <c r="AH25" s="98"/>
    </row>
    <row r="26" ht="13.5" customHeight="1">
      <c r="A26" s="88">
        <v>23.0</v>
      </c>
      <c r="B26" s="90"/>
      <c r="C26" s="90"/>
      <c r="D26" s="90"/>
      <c r="E26" s="90"/>
      <c r="F26" s="90" t="str">
        <f t="shared" si="1"/>
        <v/>
      </c>
      <c r="G26" s="91"/>
      <c r="H26" s="92"/>
      <c r="I26" s="91"/>
      <c r="J26" s="92"/>
      <c r="K26" s="93"/>
      <c r="L26" s="94"/>
      <c r="M26" s="21"/>
      <c r="N26" s="21"/>
      <c r="O26" s="95"/>
      <c r="P26" s="21"/>
      <c r="Q26" s="95"/>
      <c r="R26" s="21"/>
      <c r="S26" s="96"/>
      <c r="T26" s="23"/>
      <c r="U26" s="96"/>
      <c r="V26" s="23"/>
      <c r="W26" s="96"/>
      <c r="X26" s="97"/>
      <c r="Y26" s="98"/>
      <c r="Z26" s="98"/>
      <c r="AA26" s="98"/>
      <c r="AB26" s="98"/>
      <c r="AC26" s="98"/>
      <c r="AD26" s="98"/>
      <c r="AE26" s="98"/>
      <c r="AF26" s="98"/>
      <c r="AG26" s="98"/>
      <c r="AH26" s="98"/>
    </row>
    <row r="27" ht="13.5" customHeight="1">
      <c r="A27" s="88">
        <v>24.0</v>
      </c>
      <c r="B27" s="90"/>
      <c r="C27" s="90"/>
      <c r="D27" s="90"/>
      <c r="E27" s="90"/>
      <c r="F27" s="90" t="str">
        <f t="shared" si="1"/>
        <v/>
      </c>
      <c r="G27" s="91"/>
      <c r="H27" s="92"/>
      <c r="I27" s="91"/>
      <c r="J27" s="92"/>
      <c r="K27" s="93"/>
      <c r="L27" s="94"/>
      <c r="M27" s="21"/>
      <c r="N27" s="21"/>
      <c r="O27" s="95"/>
      <c r="P27" s="21"/>
      <c r="Q27" s="95"/>
      <c r="R27" s="21"/>
      <c r="S27" s="96"/>
      <c r="T27" s="23"/>
      <c r="U27" s="96"/>
      <c r="V27" s="23"/>
      <c r="W27" s="96"/>
      <c r="X27" s="97"/>
      <c r="Y27" s="98"/>
      <c r="Z27" s="98"/>
      <c r="AA27" s="98"/>
      <c r="AB27" s="98"/>
      <c r="AC27" s="98"/>
      <c r="AD27" s="98"/>
      <c r="AE27" s="98"/>
      <c r="AF27" s="98"/>
      <c r="AG27" s="98"/>
      <c r="AH27" s="98"/>
    </row>
    <row r="28" ht="13.5" customHeight="1">
      <c r="A28" s="88">
        <v>25.0</v>
      </c>
      <c r="B28" s="90"/>
      <c r="C28" s="90"/>
      <c r="D28" s="90"/>
      <c r="E28" s="90"/>
      <c r="F28" s="90" t="str">
        <f t="shared" si="1"/>
        <v/>
      </c>
      <c r="G28" s="91"/>
      <c r="H28" s="92"/>
      <c r="I28" s="91"/>
      <c r="J28" s="92"/>
      <c r="K28" s="93"/>
      <c r="L28" s="94"/>
      <c r="M28" s="21"/>
      <c r="N28" s="21"/>
      <c r="O28" s="95"/>
      <c r="P28" s="21"/>
      <c r="Q28" s="95"/>
      <c r="R28" s="21"/>
      <c r="S28" s="96"/>
      <c r="T28" s="23"/>
      <c r="U28" s="96"/>
      <c r="V28" s="23"/>
      <c r="W28" s="96"/>
      <c r="X28" s="97"/>
      <c r="Y28" s="98"/>
      <c r="Z28" s="98"/>
      <c r="AA28" s="98"/>
      <c r="AB28" s="98"/>
      <c r="AC28" s="98"/>
      <c r="AD28" s="98"/>
      <c r="AE28" s="98"/>
      <c r="AF28" s="98"/>
      <c r="AG28" s="98"/>
      <c r="AH28" s="98"/>
    </row>
    <row r="29" ht="13.5" customHeight="1">
      <c r="A29" s="88">
        <v>26.0</v>
      </c>
      <c r="B29" s="90"/>
      <c r="C29" s="90"/>
      <c r="D29" s="90"/>
      <c r="E29" s="90"/>
      <c r="F29" s="90" t="str">
        <f t="shared" si="1"/>
        <v/>
      </c>
      <c r="G29" s="91"/>
      <c r="H29" s="92"/>
      <c r="I29" s="91"/>
      <c r="J29" s="92"/>
      <c r="K29" s="93"/>
      <c r="L29" s="94"/>
      <c r="M29" s="21"/>
      <c r="N29" s="21"/>
      <c r="O29" s="95"/>
      <c r="P29" s="21"/>
      <c r="Q29" s="95"/>
      <c r="R29" s="21"/>
      <c r="S29" s="96"/>
      <c r="T29" s="23"/>
      <c r="U29" s="96"/>
      <c r="V29" s="23"/>
      <c r="W29" s="96"/>
      <c r="X29" s="97"/>
      <c r="Y29" s="98"/>
      <c r="Z29" s="98"/>
      <c r="AA29" s="98"/>
      <c r="AB29" s="98"/>
      <c r="AC29" s="98"/>
      <c r="AD29" s="98"/>
      <c r="AE29" s="98"/>
      <c r="AF29" s="98"/>
      <c r="AG29" s="98"/>
      <c r="AH29" s="98"/>
    </row>
    <row r="30" ht="13.5" customHeight="1">
      <c r="A30" s="88">
        <v>27.0</v>
      </c>
      <c r="B30" s="90"/>
      <c r="C30" s="90"/>
      <c r="D30" s="90"/>
      <c r="E30" s="90"/>
      <c r="F30" s="90" t="str">
        <f t="shared" si="1"/>
        <v/>
      </c>
      <c r="G30" s="91"/>
      <c r="H30" s="92"/>
      <c r="I30" s="91"/>
      <c r="J30" s="92"/>
      <c r="K30" s="93"/>
      <c r="L30" s="94"/>
      <c r="M30" s="21"/>
      <c r="N30" s="21"/>
      <c r="O30" s="95"/>
      <c r="P30" s="21"/>
      <c r="Q30" s="95"/>
      <c r="R30" s="21"/>
      <c r="S30" s="96"/>
      <c r="T30" s="23"/>
      <c r="U30" s="96"/>
      <c r="V30" s="23"/>
      <c r="W30" s="96"/>
      <c r="X30" s="97"/>
      <c r="Y30" s="98"/>
      <c r="Z30" s="98"/>
      <c r="AA30" s="98"/>
      <c r="AB30" s="98"/>
      <c r="AC30" s="98"/>
      <c r="AD30" s="98"/>
      <c r="AE30" s="98"/>
      <c r="AF30" s="98"/>
      <c r="AG30" s="98"/>
      <c r="AH30" s="98"/>
    </row>
    <row r="31" ht="13.5" customHeight="1">
      <c r="A31" s="88">
        <v>28.0</v>
      </c>
      <c r="B31" s="90"/>
      <c r="C31" s="90"/>
      <c r="D31" s="90"/>
      <c r="E31" s="90"/>
      <c r="F31" s="90" t="str">
        <f t="shared" si="1"/>
        <v/>
      </c>
      <c r="G31" s="91"/>
      <c r="H31" s="92"/>
      <c r="I31" s="91"/>
      <c r="J31" s="92"/>
      <c r="K31" s="93"/>
      <c r="L31" s="94"/>
      <c r="M31" s="21"/>
      <c r="N31" s="21"/>
      <c r="O31" s="95"/>
      <c r="P31" s="21"/>
      <c r="Q31" s="95"/>
      <c r="R31" s="21"/>
      <c r="S31" s="96"/>
      <c r="T31" s="23"/>
      <c r="U31" s="96"/>
      <c r="V31" s="23"/>
      <c r="W31" s="96"/>
      <c r="X31" s="97"/>
      <c r="Y31" s="98"/>
      <c r="Z31" s="98"/>
      <c r="AA31" s="98"/>
      <c r="AB31" s="98"/>
      <c r="AC31" s="98"/>
      <c r="AD31" s="98"/>
      <c r="AE31" s="98"/>
      <c r="AF31" s="98"/>
      <c r="AG31" s="98"/>
      <c r="AH31" s="98"/>
    </row>
    <row r="32" ht="13.5" customHeight="1">
      <c r="A32" s="88">
        <v>29.0</v>
      </c>
      <c r="B32" s="90"/>
      <c r="C32" s="90"/>
      <c r="D32" s="90"/>
      <c r="E32" s="90"/>
      <c r="F32" s="90" t="str">
        <f t="shared" si="1"/>
        <v/>
      </c>
      <c r="G32" s="91"/>
      <c r="H32" s="92"/>
      <c r="I32" s="91"/>
      <c r="J32" s="92"/>
      <c r="K32" s="93"/>
      <c r="L32" s="94"/>
      <c r="M32" s="21"/>
      <c r="N32" s="21"/>
      <c r="O32" s="95"/>
      <c r="P32" s="21"/>
      <c r="Q32" s="95"/>
      <c r="R32" s="21"/>
      <c r="S32" s="96"/>
      <c r="T32" s="23"/>
      <c r="U32" s="96"/>
      <c r="V32" s="23"/>
      <c r="W32" s="96"/>
      <c r="X32" s="97"/>
      <c r="Y32" s="98"/>
      <c r="Z32" s="98"/>
      <c r="AA32" s="98"/>
      <c r="AB32" s="98"/>
      <c r="AC32" s="98"/>
      <c r="AD32" s="98"/>
      <c r="AE32" s="98"/>
      <c r="AF32" s="98"/>
      <c r="AG32" s="98"/>
      <c r="AH32" s="98"/>
    </row>
    <row r="33" ht="13.5" customHeight="1">
      <c r="A33" s="88">
        <v>30.0</v>
      </c>
      <c r="B33" s="90"/>
      <c r="C33" s="90"/>
      <c r="D33" s="90"/>
      <c r="E33" s="90"/>
      <c r="F33" s="90" t="str">
        <f t="shared" si="1"/>
        <v/>
      </c>
      <c r="G33" s="91"/>
      <c r="H33" s="92"/>
      <c r="I33" s="91"/>
      <c r="J33" s="92"/>
      <c r="K33" s="93"/>
      <c r="L33" s="94"/>
      <c r="M33" s="21"/>
      <c r="N33" s="21"/>
      <c r="O33" s="95"/>
      <c r="P33" s="21"/>
      <c r="Q33" s="95"/>
      <c r="R33" s="21"/>
      <c r="S33" s="96"/>
      <c r="T33" s="23"/>
      <c r="U33" s="96"/>
      <c r="V33" s="23"/>
      <c r="W33" s="96"/>
      <c r="X33" s="97"/>
      <c r="Y33" s="98"/>
      <c r="Z33" s="98"/>
      <c r="AA33" s="98"/>
      <c r="AB33" s="98"/>
      <c r="AC33" s="98"/>
      <c r="AD33" s="98"/>
      <c r="AE33" s="98"/>
      <c r="AF33" s="98"/>
      <c r="AG33" s="98"/>
      <c r="AH33" s="98"/>
    </row>
    <row r="34" ht="13.5" customHeight="1">
      <c r="A34" s="88"/>
      <c r="B34" s="90"/>
      <c r="C34" s="90"/>
      <c r="D34" s="90"/>
      <c r="E34" s="90"/>
      <c r="F34" s="90" t="str">
        <f t="shared" si="1"/>
        <v/>
      </c>
      <c r="G34" s="91"/>
      <c r="H34" s="92"/>
      <c r="I34" s="91"/>
      <c r="J34" s="92"/>
      <c r="K34" s="93"/>
      <c r="L34" s="94"/>
      <c r="M34" s="21"/>
      <c r="N34" s="21"/>
      <c r="O34" s="95"/>
      <c r="P34" s="21"/>
      <c r="Q34" s="95"/>
      <c r="R34" s="21"/>
      <c r="S34" s="96"/>
      <c r="T34" s="23"/>
      <c r="U34" s="96"/>
      <c r="V34" s="23"/>
      <c r="W34" s="96"/>
      <c r="X34" s="97"/>
      <c r="Y34" s="98"/>
      <c r="Z34" s="98"/>
      <c r="AA34" s="98"/>
      <c r="AB34" s="98"/>
      <c r="AC34" s="98"/>
      <c r="AD34" s="98"/>
      <c r="AE34" s="98"/>
      <c r="AF34" s="98"/>
      <c r="AG34" s="98"/>
      <c r="AH34" s="98"/>
    </row>
    <row r="35" ht="13.5" customHeight="1">
      <c r="A35" s="99"/>
      <c r="B35" s="100" t="s">
        <v>76</v>
      </c>
      <c r="C35" s="101" t="str">
        <f t="shared" ref="C35:G35" si="2">IF(SUM(C4:C34)&gt;0,SUM(C4:C34),"")</f>
        <v/>
      </c>
      <c r="D35" s="101" t="str">
        <f t="shared" si="2"/>
        <v/>
      </c>
      <c r="E35" s="101" t="str">
        <f t="shared" si="2"/>
        <v/>
      </c>
      <c r="F35" s="101" t="str">
        <f t="shared" si="2"/>
        <v/>
      </c>
      <c r="G35" s="101" t="str">
        <f t="shared" si="2"/>
        <v/>
      </c>
      <c r="H35" s="102">
        <f>IF(SUM(H4:H34)&gt;0,SUM(H4:H34),0)</f>
        <v>0</v>
      </c>
      <c r="I35" s="101" t="str">
        <f>IF(SUM(I4:I34)&gt;0,SUM(I4:I34),"")</f>
        <v/>
      </c>
      <c r="J35" s="102">
        <f>IF(SUM(J4:J34)&gt;0,SUM(J4:J34),0)</f>
        <v>0</v>
      </c>
      <c r="K35" s="103"/>
      <c r="L35" s="101" t="str">
        <f>IF(SUM(L4:L34)&gt;0,SUM(L4:L34),"")</f>
        <v/>
      </c>
      <c r="M35" s="102">
        <f t="shared" ref="M35:N35" si="3">IF(SUM(M4:M34)&gt;0,SUM(M4:M34),0)</f>
        <v>0</v>
      </c>
      <c r="N35" s="102">
        <f t="shared" si="3"/>
        <v>0</v>
      </c>
      <c r="O35" s="104"/>
      <c r="P35" s="102">
        <f>IF(SUM(P4:P34)&gt;0,SUM(P4:P34),0)</f>
        <v>0</v>
      </c>
      <c r="Q35" s="104"/>
      <c r="R35" s="102">
        <f>IF(SUM(R4:R34)&gt;0,SUM(R4:R34),0)</f>
        <v>0</v>
      </c>
      <c r="S35" s="101" t="str">
        <f>IF(SUM(S4:S34)&gt;0,SUM(S4:S34),"")</f>
        <v/>
      </c>
      <c r="T35" s="102">
        <f>IF(SUM(T4:T34)&gt;0,SUM(T4:T34),0)</f>
        <v>0</v>
      </c>
      <c r="U35" s="101" t="str">
        <f>IF(SUM(U4:U34)&gt;0,SUM(U4:U34),"")</f>
        <v/>
      </c>
      <c r="V35" s="102">
        <f>IF(SUM(V4:V34)&gt;0,SUM(V4:V34),0)</f>
        <v>0</v>
      </c>
      <c r="W35" s="101" t="str">
        <f>IF(SUM(W4:W34)&gt;0,SUM(W4:W34),"")</f>
        <v/>
      </c>
      <c r="X35" s="103"/>
      <c r="Y35" s="105" t="str">
        <f t="shared" ref="Y35:AH35" si="4">IF(SUM(Y4:Y34)=0,"",SUM(Y4:Y34))</f>
        <v/>
      </c>
      <c r="Z35" s="105" t="str">
        <f t="shared" si="4"/>
        <v/>
      </c>
      <c r="AA35" s="105" t="str">
        <f t="shared" si="4"/>
        <v/>
      </c>
      <c r="AB35" s="105" t="str">
        <f t="shared" si="4"/>
        <v/>
      </c>
      <c r="AC35" s="105" t="str">
        <f t="shared" si="4"/>
        <v/>
      </c>
      <c r="AD35" s="105" t="str">
        <f t="shared" si="4"/>
        <v/>
      </c>
      <c r="AE35" s="105" t="str">
        <f t="shared" si="4"/>
        <v/>
      </c>
      <c r="AF35" s="105" t="str">
        <f t="shared" si="4"/>
        <v/>
      </c>
      <c r="AG35" s="105" t="str">
        <f t="shared" si="4"/>
        <v/>
      </c>
      <c r="AH35" s="105" t="str">
        <f t="shared" si="4"/>
        <v/>
      </c>
    </row>
    <row r="36" ht="13.5" customHeight="1">
      <c r="A36" s="60"/>
      <c r="B36" s="61"/>
      <c r="C36" s="61"/>
      <c r="D36" s="61"/>
      <c r="E36" s="61"/>
      <c r="F36" s="61"/>
      <c r="G36" s="61"/>
      <c r="H36" s="61"/>
      <c r="I36" s="61"/>
      <c r="J36" s="61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</row>
    <row r="37" ht="13.5" customHeight="1">
      <c r="A37" s="106"/>
      <c r="B37" s="70" t="s">
        <v>90</v>
      </c>
      <c r="C37" s="53"/>
      <c r="D37" s="53"/>
      <c r="E37" s="53"/>
      <c r="F37" s="53"/>
      <c r="G37" s="53"/>
      <c r="H37" s="54"/>
      <c r="I37" s="74" t="s">
        <v>68</v>
      </c>
      <c r="J37" s="54"/>
      <c r="K37" s="55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</row>
    <row r="38" ht="48.0" customHeight="1">
      <c r="A38" s="106"/>
      <c r="B38" s="13" t="s">
        <v>2</v>
      </c>
      <c r="C38" s="13" t="s">
        <v>3</v>
      </c>
      <c r="D38" s="13" t="s">
        <v>4</v>
      </c>
      <c r="E38" s="13" t="s">
        <v>5</v>
      </c>
      <c r="F38" s="79"/>
      <c r="G38" s="13" t="s">
        <v>91</v>
      </c>
      <c r="H38" s="13" t="s">
        <v>92</v>
      </c>
      <c r="I38" s="15" t="s">
        <v>93</v>
      </c>
      <c r="J38" s="15" t="s">
        <v>94</v>
      </c>
      <c r="K38" s="55"/>
      <c r="L38" s="2"/>
      <c r="M38" s="63"/>
      <c r="N38" s="63"/>
      <c r="O38" s="63"/>
      <c r="P38" s="63"/>
      <c r="Q38" s="63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</row>
    <row r="39" ht="13.5" customHeight="1">
      <c r="A39" s="106"/>
      <c r="B39" s="18" t="str">
        <f>IF(COUNT(B4:B34)&gt;0,AVERAGE(B4:B34),"")</f>
        <v/>
      </c>
      <c r="C39" s="18" t="str">
        <f>IF(SUM(C35:E35)&gt;0,SUM(C35:E35)/COUNT(B4:B34),"")</f>
        <v/>
      </c>
      <c r="D39" s="18" t="str">
        <f>IF(SUM(C35:E35)&gt;0,C39/B39,"")</f>
        <v/>
      </c>
      <c r="E39" s="18"/>
      <c r="F39" s="20"/>
      <c r="G39" s="20">
        <v>0.0</v>
      </c>
      <c r="H39" s="19">
        <v>0.0</v>
      </c>
      <c r="I39" s="24" t="str">
        <f>IF(W35="","",W35/U35)</f>
        <v/>
      </c>
      <c r="J39" s="23">
        <f>IF(W35="",0,V35/W35)</f>
        <v>0</v>
      </c>
      <c r="K39" s="55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</row>
    <row r="40" ht="13.5" customHeight="1">
      <c r="A40" s="2"/>
      <c r="B40" s="61"/>
      <c r="C40" s="61"/>
      <c r="D40" s="61"/>
      <c r="E40" s="61"/>
      <c r="F40" s="61"/>
      <c r="G40" s="107" t="s">
        <v>95</v>
      </c>
      <c r="H40" s="60"/>
      <c r="I40" s="60"/>
      <c r="J40" s="61"/>
      <c r="K40" s="108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</row>
    <row r="41" ht="13.5" customHeight="1">
      <c r="A41" s="106"/>
      <c r="B41" s="109" t="s">
        <v>96</v>
      </c>
      <c r="C41" s="53"/>
      <c r="D41" s="53"/>
      <c r="E41" s="53"/>
      <c r="F41" s="53"/>
      <c r="G41" s="54"/>
      <c r="H41" s="55"/>
      <c r="I41" s="106"/>
      <c r="J41" s="75" t="s">
        <v>97</v>
      </c>
      <c r="K41" s="54"/>
      <c r="L41" s="55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</row>
    <row r="42" ht="31.5" customHeight="1">
      <c r="A42" s="106"/>
      <c r="B42" s="110" t="s">
        <v>52</v>
      </c>
      <c r="C42" s="110" t="s">
        <v>59</v>
      </c>
      <c r="D42" s="110" t="s">
        <v>11</v>
      </c>
      <c r="E42" s="110" t="s">
        <v>41</v>
      </c>
      <c r="F42" s="110" t="s">
        <v>13</v>
      </c>
      <c r="G42" s="111" t="s">
        <v>98</v>
      </c>
      <c r="H42" s="55"/>
      <c r="I42" s="106"/>
      <c r="J42" s="112" t="s">
        <v>99</v>
      </c>
      <c r="K42" s="112" t="s">
        <v>17</v>
      </c>
      <c r="L42" s="55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</row>
    <row r="43" ht="13.5" customHeight="1">
      <c r="A43" s="106"/>
      <c r="B43" s="113">
        <f>IF(SUM(H35,J35)&gt;0,SUM(H35,J35),0)</f>
        <v>0</v>
      </c>
      <c r="C43" s="113">
        <f>IF(SUM(M35,N35,P35,R35,T35)&gt;0,SUM(R35,P35,N35,M35,T35),0)</f>
        <v>0</v>
      </c>
      <c r="D43" s="114" t="str">
        <f>IF(SUM(C35:E35)&gt;0,M35/SUM(C35:E35)*12,"")</f>
        <v/>
      </c>
      <c r="E43" s="114" t="str">
        <f>IF(SUM(C35:E35)&gt;0,C43/SUM(C35:E35)*12,"")</f>
        <v/>
      </c>
      <c r="F43" s="113">
        <f>IF(SUM(T35,V35)&gt;0,SUM(T35,V35),0)</f>
        <v>0</v>
      </c>
      <c r="G43" s="113">
        <f>IF(OR(NOT(B43=""),NOT(C43=""),NOT(F43="")),B43-C43,"")</f>
        <v>0</v>
      </c>
      <c r="H43" s="55"/>
      <c r="I43" s="106"/>
      <c r="J43" s="87" t="str">
        <f>IF(SUM($C$35:$E$35)=0,"",SUM(Y35:Z35))</f>
        <v/>
      </c>
      <c r="K43" s="87" t="str">
        <f>IF(SUM($C$35:$E$35)=0,"",SUM(AA35:AH35))</f>
        <v/>
      </c>
      <c r="L43" s="55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conditionalFormatting sqref="B43:G43">
    <cfRule type="cellIs" dxfId="0" priority="1" stopIfTrue="1" operator="lessThan">
      <formula>0</formula>
    </cfRule>
  </conditionalFormatting>
  <printOptions/>
  <pageMargins bottom="0.75" footer="0.0" header="0.0" left="0.7" right="0.7" top="0.75"/>
  <pageSetup scale="66" orientation="landscape"/>
  <headerFooter>
    <oddFooter>&amp;L0000002021-chicken-tracker.xlsx&amp;C0000001/16/22&amp;R000000September 2021</oddFooter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2" width="8.86"/>
    <col customWidth="1" min="3" max="3" width="10.71"/>
    <col customWidth="1" min="4" max="4" width="12.43"/>
    <col customWidth="1" min="5" max="8" width="8.86"/>
    <col customWidth="1" min="9" max="9" width="9.86"/>
    <col customWidth="1" min="10" max="10" width="8.86"/>
    <col customWidth="1" min="11" max="11" width="27.71"/>
    <col customWidth="1" min="12" max="14" width="8.86"/>
    <col customWidth="1" min="15" max="15" width="27.71"/>
    <col customWidth="1" min="16" max="16" width="8.86"/>
    <col customWidth="1" min="17" max="17" width="27.71"/>
    <col customWidth="1" min="18" max="18" width="9.14"/>
    <col customWidth="1" min="19" max="21" width="8.86"/>
    <col customWidth="1" min="22" max="22" width="9.71"/>
    <col customWidth="1" min="23" max="23" width="8.86"/>
    <col customWidth="1" min="24" max="24" width="27.71"/>
    <col customWidth="1" min="25" max="34" width="8.86"/>
  </cols>
  <sheetData>
    <row r="1" ht="13.5" customHeight="1">
      <c r="A1" s="68" t="s">
        <v>56</v>
      </c>
      <c r="B1" s="69" t="s">
        <v>57</v>
      </c>
      <c r="C1" s="70" t="s">
        <v>58</v>
      </c>
      <c r="D1" s="53"/>
      <c r="E1" s="54"/>
      <c r="F1" s="71"/>
      <c r="G1" s="72" t="s">
        <v>52</v>
      </c>
      <c r="H1" s="53"/>
      <c r="I1" s="53"/>
      <c r="J1" s="53"/>
      <c r="K1" s="54"/>
      <c r="L1" s="73" t="s">
        <v>59</v>
      </c>
      <c r="M1" s="53"/>
      <c r="N1" s="53"/>
      <c r="O1" s="53"/>
      <c r="P1" s="53"/>
      <c r="Q1" s="53"/>
      <c r="R1" s="54"/>
      <c r="S1" s="74" t="s">
        <v>13</v>
      </c>
      <c r="T1" s="53"/>
      <c r="U1" s="53"/>
      <c r="V1" s="53"/>
      <c r="W1" s="53"/>
      <c r="X1" s="54"/>
      <c r="Y1" s="75" t="s">
        <v>1</v>
      </c>
      <c r="Z1" s="53"/>
      <c r="AA1" s="53"/>
      <c r="AB1" s="53"/>
      <c r="AC1" s="53"/>
      <c r="AD1" s="53"/>
      <c r="AE1" s="53"/>
      <c r="AF1" s="53"/>
      <c r="AG1" s="53"/>
      <c r="AH1" s="54"/>
    </row>
    <row r="2" ht="15.0" customHeight="1">
      <c r="A2" s="76"/>
      <c r="B2" s="77"/>
      <c r="C2" s="78" t="s">
        <v>50</v>
      </c>
      <c r="D2" s="53"/>
      <c r="E2" s="54"/>
      <c r="F2" s="79"/>
      <c r="G2" s="72" t="s">
        <v>60</v>
      </c>
      <c r="H2" s="54"/>
      <c r="I2" s="72" t="s">
        <v>61</v>
      </c>
      <c r="J2" s="54"/>
      <c r="K2" s="80" t="s">
        <v>62</v>
      </c>
      <c r="L2" s="81" t="s">
        <v>63</v>
      </c>
      <c r="M2" s="54"/>
      <c r="N2" s="14" t="s">
        <v>64</v>
      </c>
      <c r="O2" s="81" t="s">
        <v>65</v>
      </c>
      <c r="P2" s="54"/>
      <c r="Q2" s="81" t="s">
        <v>66</v>
      </c>
      <c r="R2" s="54"/>
      <c r="S2" s="74" t="s">
        <v>67</v>
      </c>
      <c r="T2" s="54"/>
      <c r="U2" s="74" t="s">
        <v>68</v>
      </c>
      <c r="V2" s="53"/>
      <c r="W2" s="54"/>
      <c r="X2" s="82" t="s">
        <v>69</v>
      </c>
      <c r="Y2" s="83" t="s">
        <v>70</v>
      </c>
      <c r="Z2" s="83" t="s">
        <v>71</v>
      </c>
      <c r="AA2" s="75" t="s">
        <v>17</v>
      </c>
      <c r="AB2" s="53"/>
      <c r="AC2" s="53"/>
      <c r="AD2" s="53"/>
      <c r="AE2" s="53"/>
      <c r="AF2" s="53"/>
      <c r="AG2" s="53"/>
      <c r="AH2" s="54"/>
    </row>
    <row r="3" ht="15.75" customHeight="1">
      <c r="A3" s="77"/>
      <c r="B3" s="13" t="s">
        <v>72</v>
      </c>
      <c r="C3" s="13" t="s">
        <v>73</v>
      </c>
      <c r="D3" s="13" t="s">
        <v>74</v>
      </c>
      <c r="E3" s="13" t="s">
        <v>75</v>
      </c>
      <c r="F3" s="13" t="s">
        <v>76</v>
      </c>
      <c r="G3" s="84" t="s">
        <v>77</v>
      </c>
      <c r="H3" s="84" t="s">
        <v>78</v>
      </c>
      <c r="I3" s="84" t="s">
        <v>72</v>
      </c>
      <c r="J3" s="84" t="s">
        <v>78</v>
      </c>
      <c r="K3" s="77"/>
      <c r="L3" s="85" t="s">
        <v>79</v>
      </c>
      <c r="M3" s="85" t="s">
        <v>78</v>
      </c>
      <c r="N3" s="85" t="s">
        <v>78</v>
      </c>
      <c r="O3" s="85" t="s">
        <v>80</v>
      </c>
      <c r="P3" s="85" t="s">
        <v>78</v>
      </c>
      <c r="Q3" s="85" t="s">
        <v>80</v>
      </c>
      <c r="R3" s="85" t="s">
        <v>78</v>
      </c>
      <c r="S3" s="86" t="s">
        <v>72</v>
      </c>
      <c r="T3" s="86" t="s">
        <v>78</v>
      </c>
      <c r="U3" s="15" t="s">
        <v>72</v>
      </c>
      <c r="V3" s="86" t="s">
        <v>78</v>
      </c>
      <c r="W3" s="86" t="s">
        <v>81</v>
      </c>
      <c r="X3" s="77"/>
      <c r="Y3" s="77"/>
      <c r="Z3" s="77"/>
      <c r="AA3" s="87" t="s">
        <v>82</v>
      </c>
      <c r="AB3" s="87" t="s">
        <v>83</v>
      </c>
      <c r="AC3" s="87" t="s">
        <v>84</v>
      </c>
      <c r="AD3" s="87" t="s">
        <v>85</v>
      </c>
      <c r="AE3" s="87" t="s">
        <v>86</v>
      </c>
      <c r="AF3" s="87" t="s">
        <v>87</v>
      </c>
      <c r="AG3" s="87" t="s">
        <v>88</v>
      </c>
      <c r="AH3" s="87" t="s">
        <v>89</v>
      </c>
    </row>
    <row r="4" ht="13.5" customHeight="1">
      <c r="A4" s="88">
        <v>1.0</v>
      </c>
      <c r="B4" s="90"/>
      <c r="C4" s="90"/>
      <c r="D4" s="90"/>
      <c r="E4" s="90"/>
      <c r="F4" s="90" t="str">
        <f t="shared" ref="F4:F34" si="1">IF(SUM(C4:E4)&gt;0,SUM(C4:E4),"")</f>
        <v/>
      </c>
      <c r="G4" s="91"/>
      <c r="H4" s="92"/>
      <c r="I4" s="91"/>
      <c r="J4" s="92"/>
      <c r="K4" s="93"/>
      <c r="L4" s="94"/>
      <c r="M4" s="21"/>
      <c r="N4" s="21"/>
      <c r="O4" s="95"/>
      <c r="P4" s="21"/>
      <c r="Q4" s="95"/>
      <c r="R4" s="21"/>
      <c r="S4" s="96"/>
      <c r="T4" s="23"/>
      <c r="U4" s="96"/>
      <c r="V4" s="23"/>
      <c r="W4" s="96"/>
      <c r="X4" s="97"/>
      <c r="Y4" s="98"/>
      <c r="Z4" s="98"/>
      <c r="AA4" s="98"/>
      <c r="AB4" s="98"/>
      <c r="AC4" s="98"/>
      <c r="AD4" s="98"/>
      <c r="AE4" s="98"/>
      <c r="AF4" s="98"/>
      <c r="AG4" s="98"/>
      <c r="AH4" s="98"/>
    </row>
    <row r="5" ht="13.5" customHeight="1">
      <c r="A5" s="88">
        <v>2.0</v>
      </c>
      <c r="B5" s="90"/>
      <c r="C5" s="90"/>
      <c r="D5" s="90"/>
      <c r="E5" s="90"/>
      <c r="F5" s="90" t="str">
        <f t="shared" si="1"/>
        <v/>
      </c>
      <c r="G5" s="91"/>
      <c r="H5" s="92"/>
      <c r="I5" s="91"/>
      <c r="J5" s="92"/>
      <c r="K5" s="93"/>
      <c r="L5" s="94"/>
      <c r="M5" s="21"/>
      <c r="N5" s="21"/>
      <c r="O5" s="95"/>
      <c r="P5" s="21"/>
      <c r="Q5" s="95"/>
      <c r="R5" s="21"/>
      <c r="S5" s="96"/>
      <c r="T5" s="23"/>
      <c r="U5" s="96"/>
      <c r="V5" s="23"/>
      <c r="W5" s="96"/>
      <c r="X5" s="97"/>
      <c r="Y5" s="98"/>
      <c r="Z5" s="98"/>
      <c r="AA5" s="98"/>
      <c r="AB5" s="98"/>
      <c r="AC5" s="98"/>
      <c r="AD5" s="98"/>
      <c r="AE5" s="98"/>
      <c r="AF5" s="98"/>
      <c r="AG5" s="98"/>
      <c r="AH5" s="98"/>
    </row>
    <row r="6" ht="13.5" customHeight="1">
      <c r="A6" s="88">
        <v>3.0</v>
      </c>
      <c r="B6" s="90"/>
      <c r="C6" s="90"/>
      <c r="D6" s="90"/>
      <c r="E6" s="90"/>
      <c r="F6" s="90" t="str">
        <f t="shared" si="1"/>
        <v/>
      </c>
      <c r="G6" s="91"/>
      <c r="H6" s="92"/>
      <c r="I6" s="91"/>
      <c r="J6" s="92"/>
      <c r="K6" s="93"/>
      <c r="L6" s="94"/>
      <c r="M6" s="21"/>
      <c r="N6" s="21"/>
      <c r="O6" s="95"/>
      <c r="P6" s="21"/>
      <c r="Q6" s="95"/>
      <c r="R6" s="21"/>
      <c r="S6" s="96"/>
      <c r="T6" s="23"/>
      <c r="U6" s="96"/>
      <c r="V6" s="23"/>
      <c r="W6" s="96"/>
      <c r="X6" s="97"/>
      <c r="Y6" s="98"/>
      <c r="Z6" s="98"/>
      <c r="AA6" s="98"/>
      <c r="AB6" s="98"/>
      <c r="AC6" s="98"/>
      <c r="AD6" s="98"/>
      <c r="AE6" s="98"/>
      <c r="AF6" s="98"/>
      <c r="AG6" s="98"/>
      <c r="AH6" s="98"/>
    </row>
    <row r="7" ht="13.5" customHeight="1">
      <c r="A7" s="88">
        <v>4.0</v>
      </c>
      <c r="B7" s="90"/>
      <c r="C7" s="90"/>
      <c r="D7" s="90"/>
      <c r="E7" s="90"/>
      <c r="F7" s="90" t="str">
        <f t="shared" si="1"/>
        <v/>
      </c>
      <c r="G7" s="91"/>
      <c r="H7" s="92"/>
      <c r="I7" s="91"/>
      <c r="J7" s="92"/>
      <c r="K7" s="93"/>
      <c r="L7" s="94"/>
      <c r="M7" s="21"/>
      <c r="N7" s="21"/>
      <c r="O7" s="95"/>
      <c r="P7" s="21"/>
      <c r="Q7" s="95"/>
      <c r="R7" s="21"/>
      <c r="S7" s="96"/>
      <c r="T7" s="23"/>
      <c r="U7" s="96"/>
      <c r="V7" s="23"/>
      <c r="W7" s="96"/>
      <c r="X7" s="97"/>
      <c r="Y7" s="98"/>
      <c r="Z7" s="98"/>
      <c r="AA7" s="98"/>
      <c r="AB7" s="98"/>
      <c r="AC7" s="98"/>
      <c r="AD7" s="98"/>
      <c r="AE7" s="98"/>
      <c r="AF7" s="98"/>
      <c r="AG7" s="98"/>
      <c r="AH7" s="98"/>
    </row>
    <row r="8" ht="13.5" customHeight="1">
      <c r="A8" s="88">
        <v>5.0</v>
      </c>
      <c r="B8" s="90"/>
      <c r="C8" s="90"/>
      <c r="D8" s="90"/>
      <c r="E8" s="90"/>
      <c r="F8" s="90" t="str">
        <f t="shared" si="1"/>
        <v/>
      </c>
      <c r="G8" s="91"/>
      <c r="H8" s="92"/>
      <c r="I8" s="91"/>
      <c r="J8" s="92"/>
      <c r="K8" s="93"/>
      <c r="L8" s="94"/>
      <c r="M8" s="21"/>
      <c r="N8" s="21"/>
      <c r="O8" s="95"/>
      <c r="P8" s="21"/>
      <c r="Q8" s="95"/>
      <c r="R8" s="21"/>
      <c r="S8" s="96"/>
      <c r="T8" s="23"/>
      <c r="U8" s="96"/>
      <c r="V8" s="23"/>
      <c r="W8" s="96"/>
      <c r="X8" s="97"/>
      <c r="Y8" s="98"/>
      <c r="Z8" s="98"/>
      <c r="AA8" s="98"/>
      <c r="AB8" s="98"/>
      <c r="AC8" s="98"/>
      <c r="AD8" s="98"/>
      <c r="AE8" s="98"/>
      <c r="AF8" s="98"/>
      <c r="AG8" s="98"/>
      <c r="AH8" s="98"/>
    </row>
    <row r="9" ht="13.5" customHeight="1">
      <c r="A9" s="88">
        <v>6.0</v>
      </c>
      <c r="B9" s="90"/>
      <c r="C9" s="90"/>
      <c r="D9" s="90"/>
      <c r="E9" s="90"/>
      <c r="F9" s="90" t="str">
        <f t="shared" si="1"/>
        <v/>
      </c>
      <c r="G9" s="91"/>
      <c r="H9" s="92"/>
      <c r="I9" s="91"/>
      <c r="J9" s="92"/>
      <c r="K9" s="93"/>
      <c r="L9" s="94"/>
      <c r="M9" s="21"/>
      <c r="N9" s="21"/>
      <c r="O9" s="95"/>
      <c r="P9" s="21"/>
      <c r="Q9" s="95"/>
      <c r="R9" s="21"/>
      <c r="S9" s="96"/>
      <c r="T9" s="23"/>
      <c r="U9" s="96"/>
      <c r="V9" s="23"/>
      <c r="W9" s="96"/>
      <c r="X9" s="97"/>
      <c r="Y9" s="98"/>
      <c r="Z9" s="98"/>
      <c r="AA9" s="98"/>
      <c r="AB9" s="98"/>
      <c r="AC9" s="98"/>
      <c r="AD9" s="98"/>
      <c r="AE9" s="98"/>
      <c r="AF9" s="98"/>
      <c r="AG9" s="98"/>
      <c r="AH9" s="98"/>
    </row>
    <row r="10" ht="13.5" customHeight="1">
      <c r="A10" s="88">
        <v>7.0</v>
      </c>
      <c r="B10" s="90"/>
      <c r="C10" s="90"/>
      <c r="D10" s="90"/>
      <c r="E10" s="90"/>
      <c r="F10" s="90" t="str">
        <f t="shared" si="1"/>
        <v/>
      </c>
      <c r="G10" s="91"/>
      <c r="H10" s="92"/>
      <c r="I10" s="91"/>
      <c r="J10" s="92"/>
      <c r="K10" s="93"/>
      <c r="L10" s="94"/>
      <c r="M10" s="21"/>
      <c r="N10" s="21"/>
      <c r="O10" s="95"/>
      <c r="P10" s="21"/>
      <c r="Q10" s="95"/>
      <c r="R10" s="21"/>
      <c r="S10" s="96"/>
      <c r="T10" s="23"/>
      <c r="U10" s="96"/>
      <c r="V10" s="23"/>
      <c r="W10" s="96"/>
      <c r="X10" s="97"/>
      <c r="Y10" s="98"/>
      <c r="Z10" s="98"/>
      <c r="AA10" s="98"/>
      <c r="AB10" s="98"/>
      <c r="AC10" s="98"/>
      <c r="AD10" s="98"/>
      <c r="AE10" s="98"/>
      <c r="AF10" s="98"/>
      <c r="AG10" s="98"/>
      <c r="AH10" s="98"/>
    </row>
    <row r="11" ht="13.5" customHeight="1">
      <c r="A11" s="88">
        <v>8.0</v>
      </c>
      <c r="B11" s="90"/>
      <c r="C11" s="90"/>
      <c r="D11" s="90"/>
      <c r="E11" s="90"/>
      <c r="F11" s="90" t="str">
        <f t="shared" si="1"/>
        <v/>
      </c>
      <c r="G11" s="91"/>
      <c r="H11" s="92"/>
      <c r="I11" s="91"/>
      <c r="J11" s="92"/>
      <c r="K11" s="93"/>
      <c r="L11" s="94"/>
      <c r="M11" s="21"/>
      <c r="N11" s="21"/>
      <c r="O11" s="95"/>
      <c r="P11" s="21"/>
      <c r="Q11" s="95"/>
      <c r="R11" s="21"/>
      <c r="S11" s="96"/>
      <c r="T11" s="23"/>
      <c r="U11" s="96"/>
      <c r="V11" s="23"/>
      <c r="W11" s="96"/>
      <c r="X11" s="97"/>
      <c r="Y11" s="98"/>
      <c r="Z11" s="98"/>
      <c r="AA11" s="98"/>
      <c r="AB11" s="98"/>
      <c r="AC11" s="98"/>
      <c r="AD11" s="98"/>
      <c r="AE11" s="98"/>
      <c r="AF11" s="98"/>
      <c r="AG11" s="98"/>
      <c r="AH11" s="98"/>
    </row>
    <row r="12" ht="13.5" customHeight="1">
      <c r="A12" s="88">
        <v>9.0</v>
      </c>
      <c r="B12" s="90"/>
      <c r="C12" s="90"/>
      <c r="D12" s="90"/>
      <c r="E12" s="90"/>
      <c r="F12" s="90" t="str">
        <f t="shared" si="1"/>
        <v/>
      </c>
      <c r="G12" s="91"/>
      <c r="H12" s="92"/>
      <c r="I12" s="91"/>
      <c r="J12" s="92"/>
      <c r="K12" s="93"/>
      <c r="L12" s="94"/>
      <c r="M12" s="21"/>
      <c r="N12" s="21"/>
      <c r="O12" s="95"/>
      <c r="P12" s="21"/>
      <c r="Q12" s="95"/>
      <c r="R12" s="21"/>
      <c r="S12" s="96"/>
      <c r="T12" s="23"/>
      <c r="U12" s="96"/>
      <c r="V12" s="23"/>
      <c r="W12" s="96"/>
      <c r="X12" s="97"/>
      <c r="Y12" s="98"/>
      <c r="Z12" s="98"/>
      <c r="AA12" s="98"/>
      <c r="AB12" s="98"/>
      <c r="AC12" s="98"/>
      <c r="AD12" s="98"/>
      <c r="AE12" s="98"/>
      <c r="AF12" s="98"/>
      <c r="AG12" s="98"/>
      <c r="AH12" s="98"/>
    </row>
    <row r="13" ht="13.5" customHeight="1">
      <c r="A13" s="88">
        <v>10.0</v>
      </c>
      <c r="B13" s="90"/>
      <c r="C13" s="90"/>
      <c r="D13" s="90"/>
      <c r="E13" s="90"/>
      <c r="F13" s="90" t="str">
        <f t="shared" si="1"/>
        <v/>
      </c>
      <c r="G13" s="91"/>
      <c r="H13" s="92"/>
      <c r="I13" s="91"/>
      <c r="J13" s="92"/>
      <c r="K13" s="93"/>
      <c r="L13" s="94"/>
      <c r="M13" s="21"/>
      <c r="N13" s="21"/>
      <c r="O13" s="95"/>
      <c r="P13" s="21"/>
      <c r="Q13" s="95"/>
      <c r="R13" s="21"/>
      <c r="S13" s="96"/>
      <c r="T13" s="23"/>
      <c r="U13" s="96"/>
      <c r="V13" s="23"/>
      <c r="W13" s="96"/>
      <c r="X13" s="97"/>
      <c r="Y13" s="98"/>
      <c r="Z13" s="98"/>
      <c r="AA13" s="98"/>
      <c r="AB13" s="98"/>
      <c r="AC13" s="98"/>
      <c r="AD13" s="98"/>
      <c r="AE13" s="98"/>
      <c r="AF13" s="98"/>
      <c r="AG13" s="98"/>
      <c r="AH13" s="98"/>
    </row>
    <row r="14" ht="13.5" customHeight="1">
      <c r="A14" s="88">
        <v>11.0</v>
      </c>
      <c r="B14" s="90"/>
      <c r="C14" s="90"/>
      <c r="D14" s="90"/>
      <c r="E14" s="90"/>
      <c r="F14" s="90" t="str">
        <f t="shared" si="1"/>
        <v/>
      </c>
      <c r="G14" s="91"/>
      <c r="H14" s="92"/>
      <c r="I14" s="91"/>
      <c r="J14" s="92"/>
      <c r="K14" s="93"/>
      <c r="L14" s="94"/>
      <c r="M14" s="21"/>
      <c r="N14" s="21"/>
      <c r="O14" s="95"/>
      <c r="P14" s="21"/>
      <c r="Q14" s="95"/>
      <c r="R14" s="21"/>
      <c r="S14" s="96"/>
      <c r="T14" s="23"/>
      <c r="U14" s="96"/>
      <c r="V14" s="23"/>
      <c r="W14" s="96"/>
      <c r="X14" s="97"/>
      <c r="Y14" s="98"/>
      <c r="Z14" s="98"/>
      <c r="AA14" s="98"/>
      <c r="AB14" s="98"/>
      <c r="AC14" s="98"/>
      <c r="AD14" s="98"/>
      <c r="AE14" s="98"/>
      <c r="AF14" s="98"/>
      <c r="AG14" s="98"/>
      <c r="AH14" s="98"/>
    </row>
    <row r="15" ht="13.5" customHeight="1">
      <c r="A15" s="88">
        <v>12.0</v>
      </c>
      <c r="B15" s="90"/>
      <c r="C15" s="90"/>
      <c r="D15" s="90"/>
      <c r="E15" s="90"/>
      <c r="F15" s="90" t="str">
        <f t="shared" si="1"/>
        <v/>
      </c>
      <c r="G15" s="91"/>
      <c r="H15" s="92"/>
      <c r="I15" s="91"/>
      <c r="J15" s="92"/>
      <c r="K15" s="93"/>
      <c r="L15" s="94"/>
      <c r="M15" s="21"/>
      <c r="N15" s="21"/>
      <c r="O15" s="95"/>
      <c r="P15" s="21"/>
      <c r="Q15" s="95"/>
      <c r="R15" s="21"/>
      <c r="S15" s="96"/>
      <c r="T15" s="23"/>
      <c r="U15" s="96"/>
      <c r="V15" s="23"/>
      <c r="W15" s="96"/>
      <c r="X15" s="97"/>
      <c r="Y15" s="98"/>
      <c r="Z15" s="98"/>
      <c r="AA15" s="98"/>
      <c r="AB15" s="98"/>
      <c r="AC15" s="98"/>
      <c r="AD15" s="98"/>
      <c r="AE15" s="98"/>
      <c r="AF15" s="98"/>
      <c r="AG15" s="98"/>
      <c r="AH15" s="98"/>
    </row>
    <row r="16" ht="13.5" customHeight="1">
      <c r="A16" s="88">
        <v>13.0</v>
      </c>
      <c r="B16" s="90"/>
      <c r="C16" s="90"/>
      <c r="D16" s="90"/>
      <c r="E16" s="90"/>
      <c r="F16" s="90" t="str">
        <f t="shared" si="1"/>
        <v/>
      </c>
      <c r="G16" s="91"/>
      <c r="H16" s="92"/>
      <c r="I16" s="91"/>
      <c r="J16" s="92"/>
      <c r="K16" s="93"/>
      <c r="L16" s="94"/>
      <c r="M16" s="21"/>
      <c r="N16" s="21"/>
      <c r="O16" s="95"/>
      <c r="P16" s="21"/>
      <c r="Q16" s="95"/>
      <c r="R16" s="21"/>
      <c r="S16" s="96"/>
      <c r="T16" s="23"/>
      <c r="U16" s="96"/>
      <c r="V16" s="23"/>
      <c r="W16" s="96"/>
      <c r="X16" s="97"/>
      <c r="Y16" s="98"/>
      <c r="Z16" s="98"/>
      <c r="AA16" s="98"/>
      <c r="AB16" s="98"/>
      <c r="AC16" s="98"/>
      <c r="AD16" s="98"/>
      <c r="AE16" s="98"/>
      <c r="AF16" s="98"/>
      <c r="AG16" s="98"/>
      <c r="AH16" s="98"/>
    </row>
    <row r="17" ht="13.5" customHeight="1">
      <c r="A17" s="88">
        <v>14.0</v>
      </c>
      <c r="B17" s="90"/>
      <c r="C17" s="90"/>
      <c r="D17" s="90"/>
      <c r="E17" s="90"/>
      <c r="F17" s="90" t="str">
        <f t="shared" si="1"/>
        <v/>
      </c>
      <c r="G17" s="91"/>
      <c r="H17" s="92"/>
      <c r="I17" s="91"/>
      <c r="J17" s="92"/>
      <c r="K17" s="93"/>
      <c r="L17" s="94"/>
      <c r="M17" s="21"/>
      <c r="N17" s="21"/>
      <c r="O17" s="95"/>
      <c r="P17" s="21"/>
      <c r="Q17" s="95"/>
      <c r="R17" s="21"/>
      <c r="S17" s="96"/>
      <c r="T17" s="23"/>
      <c r="U17" s="96"/>
      <c r="V17" s="23"/>
      <c r="W17" s="96"/>
      <c r="X17" s="97"/>
      <c r="Y17" s="98"/>
      <c r="Z17" s="98"/>
      <c r="AA17" s="98"/>
      <c r="AB17" s="98"/>
      <c r="AC17" s="98"/>
      <c r="AD17" s="98"/>
      <c r="AE17" s="98"/>
      <c r="AF17" s="98"/>
      <c r="AG17" s="98"/>
      <c r="AH17" s="98"/>
    </row>
    <row r="18" ht="13.5" customHeight="1">
      <c r="A18" s="88">
        <v>15.0</v>
      </c>
      <c r="B18" s="90"/>
      <c r="C18" s="90"/>
      <c r="D18" s="90"/>
      <c r="E18" s="90"/>
      <c r="F18" s="90" t="str">
        <f t="shared" si="1"/>
        <v/>
      </c>
      <c r="G18" s="91"/>
      <c r="H18" s="92"/>
      <c r="I18" s="91"/>
      <c r="J18" s="92"/>
      <c r="K18" s="93"/>
      <c r="L18" s="94"/>
      <c r="M18" s="21"/>
      <c r="N18" s="21"/>
      <c r="O18" s="95"/>
      <c r="P18" s="21"/>
      <c r="Q18" s="95"/>
      <c r="R18" s="21"/>
      <c r="S18" s="96"/>
      <c r="T18" s="23"/>
      <c r="U18" s="96"/>
      <c r="V18" s="23"/>
      <c r="W18" s="96"/>
      <c r="X18" s="97"/>
      <c r="Y18" s="98"/>
      <c r="Z18" s="98"/>
      <c r="AA18" s="98"/>
      <c r="AB18" s="98"/>
      <c r="AC18" s="98"/>
      <c r="AD18" s="98"/>
      <c r="AE18" s="98"/>
      <c r="AF18" s="98"/>
      <c r="AG18" s="98"/>
      <c r="AH18" s="98"/>
    </row>
    <row r="19" ht="13.5" customHeight="1">
      <c r="A19" s="88">
        <v>16.0</v>
      </c>
      <c r="B19" s="90"/>
      <c r="C19" s="90"/>
      <c r="D19" s="90"/>
      <c r="E19" s="90"/>
      <c r="F19" s="90" t="str">
        <f t="shared" si="1"/>
        <v/>
      </c>
      <c r="G19" s="91"/>
      <c r="H19" s="92"/>
      <c r="I19" s="91"/>
      <c r="J19" s="92"/>
      <c r="K19" s="93"/>
      <c r="L19" s="94"/>
      <c r="M19" s="21"/>
      <c r="N19" s="21"/>
      <c r="O19" s="95"/>
      <c r="P19" s="21"/>
      <c r="Q19" s="95"/>
      <c r="R19" s="21"/>
      <c r="S19" s="96"/>
      <c r="T19" s="23"/>
      <c r="U19" s="96"/>
      <c r="V19" s="23"/>
      <c r="W19" s="96"/>
      <c r="X19" s="97"/>
      <c r="Y19" s="98"/>
      <c r="Z19" s="98"/>
      <c r="AA19" s="98"/>
      <c r="AB19" s="98"/>
      <c r="AC19" s="98"/>
      <c r="AD19" s="98"/>
      <c r="AE19" s="98"/>
      <c r="AF19" s="98"/>
      <c r="AG19" s="98"/>
      <c r="AH19" s="98"/>
    </row>
    <row r="20" ht="13.5" customHeight="1">
      <c r="A20" s="88">
        <v>17.0</v>
      </c>
      <c r="B20" s="90"/>
      <c r="C20" s="90"/>
      <c r="D20" s="90"/>
      <c r="E20" s="90"/>
      <c r="F20" s="90" t="str">
        <f t="shared" si="1"/>
        <v/>
      </c>
      <c r="G20" s="91"/>
      <c r="H20" s="92"/>
      <c r="I20" s="91"/>
      <c r="J20" s="92"/>
      <c r="K20" s="93"/>
      <c r="L20" s="94"/>
      <c r="M20" s="21"/>
      <c r="N20" s="21"/>
      <c r="O20" s="95"/>
      <c r="P20" s="21"/>
      <c r="Q20" s="95"/>
      <c r="R20" s="21"/>
      <c r="S20" s="96"/>
      <c r="T20" s="23"/>
      <c r="U20" s="96"/>
      <c r="V20" s="23"/>
      <c r="W20" s="96"/>
      <c r="X20" s="97"/>
      <c r="Y20" s="98"/>
      <c r="Z20" s="98"/>
      <c r="AA20" s="98"/>
      <c r="AB20" s="98"/>
      <c r="AC20" s="98"/>
      <c r="AD20" s="98"/>
      <c r="AE20" s="98"/>
      <c r="AF20" s="98"/>
      <c r="AG20" s="98"/>
      <c r="AH20" s="98"/>
    </row>
    <row r="21" ht="13.5" customHeight="1">
      <c r="A21" s="88">
        <v>18.0</v>
      </c>
      <c r="B21" s="90"/>
      <c r="C21" s="90"/>
      <c r="D21" s="90"/>
      <c r="E21" s="90"/>
      <c r="F21" s="90" t="str">
        <f t="shared" si="1"/>
        <v/>
      </c>
      <c r="G21" s="91"/>
      <c r="H21" s="92"/>
      <c r="I21" s="91"/>
      <c r="J21" s="92"/>
      <c r="K21" s="93"/>
      <c r="L21" s="94"/>
      <c r="M21" s="21"/>
      <c r="N21" s="21"/>
      <c r="O21" s="95"/>
      <c r="P21" s="21"/>
      <c r="Q21" s="95"/>
      <c r="R21" s="21"/>
      <c r="S21" s="96"/>
      <c r="T21" s="23"/>
      <c r="U21" s="96"/>
      <c r="V21" s="23"/>
      <c r="W21" s="96"/>
      <c r="X21" s="97"/>
      <c r="Y21" s="98"/>
      <c r="Z21" s="98"/>
      <c r="AA21" s="98"/>
      <c r="AB21" s="98"/>
      <c r="AC21" s="98"/>
      <c r="AD21" s="98"/>
      <c r="AE21" s="98"/>
      <c r="AF21" s="98"/>
      <c r="AG21" s="98"/>
      <c r="AH21" s="98"/>
    </row>
    <row r="22" ht="13.5" customHeight="1">
      <c r="A22" s="88">
        <v>19.0</v>
      </c>
      <c r="B22" s="90"/>
      <c r="C22" s="90"/>
      <c r="D22" s="90"/>
      <c r="E22" s="90"/>
      <c r="F22" s="90" t="str">
        <f t="shared" si="1"/>
        <v/>
      </c>
      <c r="G22" s="91"/>
      <c r="H22" s="92"/>
      <c r="I22" s="91"/>
      <c r="J22" s="92"/>
      <c r="K22" s="93"/>
      <c r="L22" s="94"/>
      <c r="M22" s="21"/>
      <c r="N22" s="21"/>
      <c r="O22" s="95"/>
      <c r="P22" s="21"/>
      <c r="Q22" s="95"/>
      <c r="R22" s="21"/>
      <c r="S22" s="96"/>
      <c r="T22" s="23"/>
      <c r="U22" s="96"/>
      <c r="V22" s="23"/>
      <c r="W22" s="96"/>
      <c r="X22" s="97"/>
      <c r="Y22" s="98"/>
      <c r="Z22" s="98"/>
      <c r="AA22" s="98"/>
      <c r="AB22" s="98"/>
      <c r="AC22" s="98"/>
      <c r="AD22" s="98"/>
      <c r="AE22" s="98"/>
      <c r="AF22" s="98"/>
      <c r="AG22" s="98"/>
      <c r="AH22" s="98"/>
    </row>
    <row r="23" ht="13.5" customHeight="1">
      <c r="A23" s="88">
        <v>20.0</v>
      </c>
      <c r="B23" s="90"/>
      <c r="C23" s="90"/>
      <c r="D23" s="90"/>
      <c r="E23" s="90"/>
      <c r="F23" s="90" t="str">
        <f t="shared" si="1"/>
        <v/>
      </c>
      <c r="G23" s="91"/>
      <c r="H23" s="92"/>
      <c r="I23" s="91"/>
      <c r="J23" s="92"/>
      <c r="K23" s="93"/>
      <c r="L23" s="94"/>
      <c r="M23" s="21"/>
      <c r="N23" s="21"/>
      <c r="O23" s="95"/>
      <c r="P23" s="21"/>
      <c r="Q23" s="95"/>
      <c r="R23" s="21"/>
      <c r="S23" s="96"/>
      <c r="T23" s="23"/>
      <c r="U23" s="96"/>
      <c r="V23" s="23"/>
      <c r="W23" s="96"/>
      <c r="X23" s="97"/>
      <c r="Y23" s="98"/>
      <c r="Z23" s="98"/>
      <c r="AA23" s="98"/>
      <c r="AB23" s="98"/>
      <c r="AC23" s="98"/>
      <c r="AD23" s="98"/>
      <c r="AE23" s="98"/>
      <c r="AF23" s="98"/>
      <c r="AG23" s="98"/>
      <c r="AH23" s="98"/>
    </row>
    <row r="24" ht="13.5" customHeight="1">
      <c r="A24" s="88">
        <v>21.0</v>
      </c>
      <c r="B24" s="90"/>
      <c r="C24" s="90"/>
      <c r="D24" s="90"/>
      <c r="E24" s="90"/>
      <c r="F24" s="90" t="str">
        <f t="shared" si="1"/>
        <v/>
      </c>
      <c r="G24" s="91"/>
      <c r="H24" s="92"/>
      <c r="I24" s="91"/>
      <c r="J24" s="92"/>
      <c r="K24" s="93"/>
      <c r="L24" s="94"/>
      <c r="M24" s="21"/>
      <c r="N24" s="21"/>
      <c r="O24" s="95"/>
      <c r="P24" s="21"/>
      <c r="Q24" s="95"/>
      <c r="R24" s="21"/>
      <c r="S24" s="96"/>
      <c r="T24" s="23"/>
      <c r="U24" s="96"/>
      <c r="V24" s="23"/>
      <c r="W24" s="96"/>
      <c r="X24" s="97"/>
      <c r="Y24" s="98"/>
      <c r="Z24" s="98"/>
      <c r="AA24" s="98"/>
      <c r="AB24" s="98"/>
      <c r="AC24" s="98"/>
      <c r="AD24" s="98"/>
      <c r="AE24" s="98"/>
      <c r="AF24" s="98"/>
      <c r="AG24" s="98"/>
      <c r="AH24" s="98"/>
    </row>
    <row r="25" ht="13.5" customHeight="1">
      <c r="A25" s="88">
        <v>22.0</v>
      </c>
      <c r="B25" s="90"/>
      <c r="C25" s="90"/>
      <c r="D25" s="90"/>
      <c r="E25" s="90"/>
      <c r="F25" s="90" t="str">
        <f t="shared" si="1"/>
        <v/>
      </c>
      <c r="G25" s="91"/>
      <c r="H25" s="92"/>
      <c r="I25" s="91"/>
      <c r="J25" s="92"/>
      <c r="K25" s="93"/>
      <c r="L25" s="94"/>
      <c r="M25" s="21"/>
      <c r="N25" s="21"/>
      <c r="O25" s="95"/>
      <c r="P25" s="21"/>
      <c r="Q25" s="95"/>
      <c r="R25" s="21"/>
      <c r="S25" s="96"/>
      <c r="T25" s="23"/>
      <c r="U25" s="96"/>
      <c r="V25" s="23"/>
      <c r="W25" s="96"/>
      <c r="X25" s="97"/>
      <c r="Y25" s="98"/>
      <c r="Z25" s="98"/>
      <c r="AA25" s="98"/>
      <c r="AB25" s="98"/>
      <c r="AC25" s="98"/>
      <c r="AD25" s="98"/>
      <c r="AE25" s="98"/>
      <c r="AF25" s="98"/>
      <c r="AG25" s="98"/>
      <c r="AH25" s="98"/>
    </row>
    <row r="26" ht="13.5" customHeight="1">
      <c r="A26" s="88">
        <v>23.0</v>
      </c>
      <c r="B26" s="90"/>
      <c r="C26" s="90"/>
      <c r="D26" s="90"/>
      <c r="E26" s="90"/>
      <c r="F26" s="90" t="str">
        <f t="shared" si="1"/>
        <v/>
      </c>
      <c r="G26" s="91"/>
      <c r="H26" s="92"/>
      <c r="I26" s="91"/>
      <c r="J26" s="92"/>
      <c r="K26" s="93"/>
      <c r="L26" s="94"/>
      <c r="M26" s="21"/>
      <c r="N26" s="21"/>
      <c r="O26" s="95"/>
      <c r="P26" s="21"/>
      <c r="Q26" s="95"/>
      <c r="R26" s="21"/>
      <c r="S26" s="96"/>
      <c r="T26" s="23"/>
      <c r="U26" s="96"/>
      <c r="V26" s="23"/>
      <c r="W26" s="96"/>
      <c r="X26" s="97"/>
      <c r="Y26" s="98"/>
      <c r="Z26" s="98"/>
      <c r="AA26" s="98"/>
      <c r="AB26" s="98"/>
      <c r="AC26" s="98"/>
      <c r="AD26" s="98"/>
      <c r="AE26" s="98"/>
      <c r="AF26" s="98"/>
      <c r="AG26" s="98"/>
      <c r="AH26" s="98"/>
    </row>
    <row r="27" ht="13.5" customHeight="1">
      <c r="A27" s="88">
        <v>24.0</v>
      </c>
      <c r="B27" s="90"/>
      <c r="C27" s="90"/>
      <c r="D27" s="90"/>
      <c r="E27" s="90"/>
      <c r="F27" s="90" t="str">
        <f t="shared" si="1"/>
        <v/>
      </c>
      <c r="G27" s="91"/>
      <c r="H27" s="92"/>
      <c r="I27" s="91"/>
      <c r="J27" s="92"/>
      <c r="K27" s="93"/>
      <c r="L27" s="94"/>
      <c r="M27" s="21"/>
      <c r="N27" s="21"/>
      <c r="O27" s="95"/>
      <c r="P27" s="21"/>
      <c r="Q27" s="95"/>
      <c r="R27" s="21"/>
      <c r="S27" s="96"/>
      <c r="T27" s="23"/>
      <c r="U27" s="96"/>
      <c r="V27" s="23"/>
      <c r="W27" s="96"/>
      <c r="X27" s="97"/>
      <c r="Y27" s="98"/>
      <c r="Z27" s="98"/>
      <c r="AA27" s="98"/>
      <c r="AB27" s="98"/>
      <c r="AC27" s="98"/>
      <c r="AD27" s="98"/>
      <c r="AE27" s="98"/>
      <c r="AF27" s="98"/>
      <c r="AG27" s="98"/>
      <c r="AH27" s="98"/>
    </row>
    <row r="28" ht="13.5" customHeight="1">
      <c r="A28" s="88">
        <v>25.0</v>
      </c>
      <c r="B28" s="90"/>
      <c r="C28" s="90"/>
      <c r="D28" s="90"/>
      <c r="E28" s="90"/>
      <c r="F28" s="90" t="str">
        <f t="shared" si="1"/>
        <v/>
      </c>
      <c r="G28" s="91"/>
      <c r="H28" s="92"/>
      <c r="I28" s="91"/>
      <c r="J28" s="92"/>
      <c r="K28" s="93"/>
      <c r="L28" s="94"/>
      <c r="M28" s="21"/>
      <c r="N28" s="21"/>
      <c r="O28" s="95"/>
      <c r="P28" s="21"/>
      <c r="Q28" s="95"/>
      <c r="R28" s="21"/>
      <c r="S28" s="96"/>
      <c r="T28" s="23"/>
      <c r="U28" s="96"/>
      <c r="V28" s="23"/>
      <c r="W28" s="96"/>
      <c r="X28" s="97"/>
      <c r="Y28" s="98"/>
      <c r="Z28" s="98"/>
      <c r="AA28" s="98"/>
      <c r="AB28" s="98"/>
      <c r="AC28" s="98"/>
      <c r="AD28" s="98"/>
      <c r="AE28" s="98"/>
      <c r="AF28" s="98"/>
      <c r="AG28" s="98"/>
      <c r="AH28" s="98"/>
    </row>
    <row r="29" ht="13.5" customHeight="1">
      <c r="A29" s="88">
        <v>26.0</v>
      </c>
      <c r="B29" s="90"/>
      <c r="C29" s="90"/>
      <c r="D29" s="90"/>
      <c r="E29" s="90"/>
      <c r="F29" s="90" t="str">
        <f t="shared" si="1"/>
        <v/>
      </c>
      <c r="G29" s="91"/>
      <c r="H29" s="92"/>
      <c r="I29" s="91"/>
      <c r="J29" s="92"/>
      <c r="K29" s="93"/>
      <c r="L29" s="94"/>
      <c r="M29" s="21"/>
      <c r="N29" s="21"/>
      <c r="O29" s="95"/>
      <c r="P29" s="21"/>
      <c r="Q29" s="95"/>
      <c r="R29" s="21"/>
      <c r="S29" s="96"/>
      <c r="T29" s="23"/>
      <c r="U29" s="96"/>
      <c r="V29" s="23"/>
      <c r="W29" s="96"/>
      <c r="X29" s="97"/>
      <c r="Y29" s="98"/>
      <c r="Z29" s="98"/>
      <c r="AA29" s="98"/>
      <c r="AB29" s="98"/>
      <c r="AC29" s="98"/>
      <c r="AD29" s="98"/>
      <c r="AE29" s="98"/>
      <c r="AF29" s="98"/>
      <c r="AG29" s="98"/>
      <c r="AH29" s="98"/>
    </row>
    <row r="30" ht="13.5" customHeight="1">
      <c r="A30" s="88">
        <v>27.0</v>
      </c>
      <c r="B30" s="90"/>
      <c r="C30" s="90"/>
      <c r="D30" s="90"/>
      <c r="E30" s="90"/>
      <c r="F30" s="90" t="str">
        <f t="shared" si="1"/>
        <v/>
      </c>
      <c r="G30" s="91"/>
      <c r="H30" s="92"/>
      <c r="I30" s="91"/>
      <c r="J30" s="92"/>
      <c r="K30" s="93"/>
      <c r="L30" s="94"/>
      <c r="M30" s="21"/>
      <c r="N30" s="21"/>
      <c r="O30" s="95"/>
      <c r="P30" s="21"/>
      <c r="Q30" s="95"/>
      <c r="R30" s="21"/>
      <c r="S30" s="96"/>
      <c r="T30" s="23"/>
      <c r="U30" s="96"/>
      <c r="V30" s="23"/>
      <c r="W30" s="96"/>
      <c r="X30" s="97"/>
      <c r="Y30" s="98"/>
      <c r="Z30" s="98"/>
      <c r="AA30" s="98"/>
      <c r="AB30" s="98"/>
      <c r="AC30" s="98"/>
      <c r="AD30" s="98"/>
      <c r="AE30" s="98"/>
      <c r="AF30" s="98"/>
      <c r="AG30" s="98"/>
      <c r="AH30" s="98"/>
    </row>
    <row r="31" ht="13.5" customHeight="1">
      <c r="A31" s="88">
        <v>28.0</v>
      </c>
      <c r="B31" s="90"/>
      <c r="C31" s="90"/>
      <c r="D31" s="90"/>
      <c r="E31" s="90"/>
      <c r="F31" s="90" t="str">
        <f t="shared" si="1"/>
        <v/>
      </c>
      <c r="G31" s="91"/>
      <c r="H31" s="92"/>
      <c r="I31" s="91"/>
      <c r="J31" s="92"/>
      <c r="K31" s="93"/>
      <c r="L31" s="94"/>
      <c r="M31" s="21"/>
      <c r="N31" s="21"/>
      <c r="O31" s="95"/>
      <c r="P31" s="21"/>
      <c r="Q31" s="95"/>
      <c r="R31" s="21"/>
      <c r="S31" s="96"/>
      <c r="T31" s="23"/>
      <c r="U31" s="96"/>
      <c r="V31" s="23"/>
      <c r="W31" s="96"/>
      <c r="X31" s="97"/>
      <c r="Y31" s="98"/>
      <c r="Z31" s="98"/>
      <c r="AA31" s="98"/>
      <c r="AB31" s="98"/>
      <c r="AC31" s="98"/>
      <c r="AD31" s="98"/>
      <c r="AE31" s="98"/>
      <c r="AF31" s="98"/>
      <c r="AG31" s="98"/>
      <c r="AH31" s="98"/>
    </row>
    <row r="32" ht="13.5" customHeight="1">
      <c r="A32" s="88">
        <v>29.0</v>
      </c>
      <c r="B32" s="90"/>
      <c r="C32" s="90"/>
      <c r="D32" s="90"/>
      <c r="E32" s="90"/>
      <c r="F32" s="90" t="str">
        <f t="shared" si="1"/>
        <v/>
      </c>
      <c r="G32" s="91"/>
      <c r="H32" s="92"/>
      <c r="I32" s="91"/>
      <c r="J32" s="92"/>
      <c r="K32" s="93"/>
      <c r="L32" s="94"/>
      <c r="M32" s="21"/>
      <c r="N32" s="21"/>
      <c r="O32" s="95"/>
      <c r="P32" s="21"/>
      <c r="Q32" s="95"/>
      <c r="R32" s="21"/>
      <c r="S32" s="96"/>
      <c r="T32" s="23"/>
      <c r="U32" s="96"/>
      <c r="V32" s="23"/>
      <c r="W32" s="96"/>
      <c r="X32" s="97"/>
      <c r="Y32" s="98"/>
      <c r="Z32" s="98"/>
      <c r="AA32" s="98"/>
      <c r="AB32" s="98"/>
      <c r="AC32" s="98"/>
      <c r="AD32" s="98"/>
      <c r="AE32" s="98"/>
      <c r="AF32" s="98"/>
      <c r="AG32" s="98"/>
      <c r="AH32" s="98"/>
    </row>
    <row r="33" ht="13.5" customHeight="1">
      <c r="A33" s="88">
        <v>30.0</v>
      </c>
      <c r="B33" s="90"/>
      <c r="C33" s="90"/>
      <c r="D33" s="90"/>
      <c r="E33" s="90"/>
      <c r="F33" s="90" t="str">
        <f t="shared" si="1"/>
        <v/>
      </c>
      <c r="G33" s="91"/>
      <c r="H33" s="92"/>
      <c r="I33" s="91"/>
      <c r="J33" s="92"/>
      <c r="K33" s="93"/>
      <c r="L33" s="94"/>
      <c r="M33" s="21"/>
      <c r="N33" s="21"/>
      <c r="O33" s="95"/>
      <c r="P33" s="21"/>
      <c r="Q33" s="95"/>
      <c r="R33" s="21"/>
      <c r="S33" s="96"/>
      <c r="T33" s="23"/>
      <c r="U33" s="96"/>
      <c r="V33" s="23"/>
      <c r="W33" s="96"/>
      <c r="X33" s="97"/>
      <c r="Y33" s="98"/>
      <c r="Z33" s="98"/>
      <c r="AA33" s="98"/>
      <c r="AB33" s="98"/>
      <c r="AC33" s="98"/>
      <c r="AD33" s="98"/>
      <c r="AE33" s="98"/>
      <c r="AF33" s="98"/>
      <c r="AG33" s="98"/>
      <c r="AH33" s="98"/>
    </row>
    <row r="34" ht="13.5" customHeight="1">
      <c r="A34" s="88">
        <v>31.0</v>
      </c>
      <c r="B34" s="90"/>
      <c r="C34" s="90"/>
      <c r="D34" s="90"/>
      <c r="E34" s="90"/>
      <c r="F34" s="90" t="str">
        <f t="shared" si="1"/>
        <v/>
      </c>
      <c r="G34" s="91"/>
      <c r="H34" s="92"/>
      <c r="I34" s="91"/>
      <c r="J34" s="92"/>
      <c r="K34" s="93"/>
      <c r="L34" s="94"/>
      <c r="M34" s="21"/>
      <c r="N34" s="21"/>
      <c r="O34" s="95"/>
      <c r="P34" s="21"/>
      <c r="Q34" s="95"/>
      <c r="R34" s="21"/>
      <c r="S34" s="96"/>
      <c r="T34" s="23"/>
      <c r="U34" s="96"/>
      <c r="V34" s="23"/>
      <c r="W34" s="96"/>
      <c r="X34" s="97"/>
      <c r="Y34" s="98"/>
      <c r="Z34" s="98"/>
      <c r="AA34" s="98"/>
      <c r="AB34" s="98"/>
      <c r="AC34" s="98"/>
      <c r="AD34" s="98"/>
      <c r="AE34" s="98"/>
      <c r="AF34" s="98"/>
      <c r="AG34" s="98"/>
      <c r="AH34" s="98"/>
    </row>
    <row r="35" ht="13.5" customHeight="1">
      <c r="A35" s="99"/>
      <c r="B35" s="100" t="s">
        <v>76</v>
      </c>
      <c r="C35" s="101" t="str">
        <f t="shared" ref="C35:G35" si="2">IF(SUM(C4:C34)&gt;0,SUM(C4:C34),"")</f>
        <v/>
      </c>
      <c r="D35" s="101" t="str">
        <f t="shared" si="2"/>
        <v/>
      </c>
      <c r="E35" s="101" t="str">
        <f t="shared" si="2"/>
        <v/>
      </c>
      <c r="F35" s="101" t="str">
        <f t="shared" si="2"/>
        <v/>
      </c>
      <c r="G35" s="101" t="str">
        <f t="shared" si="2"/>
        <v/>
      </c>
      <c r="H35" s="102">
        <f>IF(SUM(H4:H34)&gt;0,SUM(H4:H34),0)</f>
        <v>0</v>
      </c>
      <c r="I35" s="101" t="str">
        <f>IF(SUM(I4:I34)&gt;0,SUM(I4:I34),"")</f>
        <v/>
      </c>
      <c r="J35" s="102">
        <f>IF(SUM(J4:J34)&gt;0,SUM(J4:J34),0)</f>
        <v>0</v>
      </c>
      <c r="K35" s="103"/>
      <c r="L35" s="101" t="str">
        <f>IF(SUM(L4:L34)&gt;0,SUM(L4:L34),"")</f>
        <v/>
      </c>
      <c r="M35" s="102">
        <f t="shared" ref="M35:N35" si="3">IF(SUM(M4:M34)&gt;0,SUM(M4:M34),0)</f>
        <v>0</v>
      </c>
      <c r="N35" s="102">
        <f t="shared" si="3"/>
        <v>0</v>
      </c>
      <c r="O35" s="104"/>
      <c r="P35" s="102">
        <f>IF(SUM(P4:P34)&gt;0,SUM(P4:P34),0)</f>
        <v>0</v>
      </c>
      <c r="Q35" s="104"/>
      <c r="R35" s="102">
        <f>IF(SUM(R4:R34)&gt;0,SUM(R4:R34),0)</f>
        <v>0</v>
      </c>
      <c r="S35" s="101" t="str">
        <f>IF(SUM(S4:S34)&gt;0,SUM(S4:S34),"")</f>
        <v/>
      </c>
      <c r="T35" s="102">
        <f>IF(SUM(T4:T34)&gt;0,SUM(T4:T34),0)</f>
        <v>0</v>
      </c>
      <c r="U35" s="101" t="str">
        <f>IF(SUM(U4:U34)&gt;0,SUM(U4:U34),"")</f>
        <v/>
      </c>
      <c r="V35" s="102">
        <f>IF(SUM(V4:V34)&gt;0,SUM(V4:V34),0)</f>
        <v>0</v>
      </c>
      <c r="W35" s="101" t="str">
        <f>IF(SUM(W4:W34)&gt;0,SUM(W4:W34),"")</f>
        <v/>
      </c>
      <c r="X35" s="103"/>
      <c r="Y35" s="105" t="str">
        <f t="shared" ref="Y35:AH35" si="4">IF(SUM(Y4:Y34)=0,"",SUM(Y4:Y34))</f>
        <v/>
      </c>
      <c r="Z35" s="105" t="str">
        <f t="shared" si="4"/>
        <v/>
      </c>
      <c r="AA35" s="105" t="str">
        <f t="shared" si="4"/>
        <v/>
      </c>
      <c r="AB35" s="105" t="str">
        <f t="shared" si="4"/>
        <v/>
      </c>
      <c r="AC35" s="105" t="str">
        <f t="shared" si="4"/>
        <v/>
      </c>
      <c r="AD35" s="105" t="str">
        <f t="shared" si="4"/>
        <v/>
      </c>
      <c r="AE35" s="105" t="str">
        <f t="shared" si="4"/>
        <v/>
      </c>
      <c r="AF35" s="105" t="str">
        <f t="shared" si="4"/>
        <v/>
      </c>
      <c r="AG35" s="105" t="str">
        <f t="shared" si="4"/>
        <v/>
      </c>
      <c r="AH35" s="105" t="str">
        <f t="shared" si="4"/>
        <v/>
      </c>
    </row>
    <row r="36" ht="13.5" customHeight="1">
      <c r="A36" s="60"/>
      <c r="B36" s="61"/>
      <c r="C36" s="61"/>
      <c r="D36" s="61"/>
      <c r="E36" s="61"/>
      <c r="F36" s="61"/>
      <c r="G36" s="61"/>
      <c r="H36" s="61"/>
      <c r="I36" s="61"/>
      <c r="J36" s="61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</row>
    <row r="37" ht="13.5" customHeight="1">
      <c r="A37" s="106"/>
      <c r="B37" s="70" t="s">
        <v>90</v>
      </c>
      <c r="C37" s="53"/>
      <c r="D37" s="53"/>
      <c r="E37" s="53"/>
      <c r="F37" s="53"/>
      <c r="G37" s="53"/>
      <c r="H37" s="54"/>
      <c r="I37" s="74" t="s">
        <v>68</v>
      </c>
      <c r="J37" s="54"/>
      <c r="K37" s="55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</row>
    <row r="38" ht="48.0" customHeight="1">
      <c r="A38" s="106"/>
      <c r="B38" s="13" t="s">
        <v>2</v>
      </c>
      <c r="C38" s="13" t="s">
        <v>3</v>
      </c>
      <c r="D38" s="13" t="s">
        <v>4</v>
      </c>
      <c r="E38" s="13" t="s">
        <v>5</v>
      </c>
      <c r="F38" s="79"/>
      <c r="G38" s="13" t="s">
        <v>91</v>
      </c>
      <c r="H38" s="13" t="s">
        <v>92</v>
      </c>
      <c r="I38" s="15" t="s">
        <v>93</v>
      </c>
      <c r="J38" s="15" t="s">
        <v>94</v>
      </c>
      <c r="K38" s="55"/>
      <c r="L38" s="2"/>
      <c r="M38" s="63"/>
      <c r="N38" s="63"/>
      <c r="O38" s="63"/>
      <c r="P38" s="63"/>
      <c r="Q38" s="63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</row>
    <row r="39" ht="13.5" customHeight="1">
      <c r="A39" s="106"/>
      <c r="B39" s="18" t="str">
        <f>IF(COUNT(B4:B34)&gt;0,AVERAGE(B4:B34),"")</f>
        <v/>
      </c>
      <c r="C39" s="18" t="str">
        <f>IF(SUM(C35:E35)&gt;0,SUM(C35:E35)/COUNT(B4:B34),"")</f>
        <v/>
      </c>
      <c r="D39" s="18" t="str">
        <f>IF(SUM(C35:E35)&gt;0,C39/B39,"")</f>
        <v/>
      </c>
      <c r="E39" s="18"/>
      <c r="F39" s="20"/>
      <c r="G39" s="20">
        <v>0.0</v>
      </c>
      <c r="H39" s="19">
        <v>0.0</v>
      </c>
      <c r="I39" s="24" t="str">
        <f>IF(W35="","",W35/U35)</f>
        <v/>
      </c>
      <c r="J39" s="23">
        <f>IF(W35="",0,V35/W35)</f>
        <v>0</v>
      </c>
      <c r="K39" s="55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</row>
    <row r="40" ht="13.5" customHeight="1">
      <c r="A40" s="2"/>
      <c r="B40" s="61"/>
      <c r="C40" s="61"/>
      <c r="D40" s="61"/>
      <c r="E40" s="61"/>
      <c r="F40" s="61"/>
      <c r="G40" s="107" t="s">
        <v>95</v>
      </c>
      <c r="H40" s="60"/>
      <c r="I40" s="60"/>
      <c r="J40" s="61"/>
      <c r="K40" s="108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</row>
    <row r="41" ht="13.5" customHeight="1">
      <c r="A41" s="106"/>
      <c r="B41" s="109" t="s">
        <v>96</v>
      </c>
      <c r="C41" s="53"/>
      <c r="D41" s="53"/>
      <c r="E41" s="53"/>
      <c r="F41" s="53"/>
      <c r="G41" s="54"/>
      <c r="H41" s="55"/>
      <c r="I41" s="106"/>
      <c r="J41" s="75" t="s">
        <v>97</v>
      </c>
      <c r="K41" s="54"/>
      <c r="L41" s="55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</row>
    <row r="42" ht="31.5" customHeight="1">
      <c r="A42" s="106"/>
      <c r="B42" s="110" t="s">
        <v>52</v>
      </c>
      <c r="C42" s="110" t="s">
        <v>59</v>
      </c>
      <c r="D42" s="110" t="s">
        <v>11</v>
      </c>
      <c r="E42" s="110" t="s">
        <v>41</v>
      </c>
      <c r="F42" s="110" t="s">
        <v>13</v>
      </c>
      <c r="G42" s="111" t="s">
        <v>98</v>
      </c>
      <c r="H42" s="55"/>
      <c r="I42" s="106"/>
      <c r="J42" s="112" t="s">
        <v>99</v>
      </c>
      <c r="K42" s="112" t="s">
        <v>17</v>
      </c>
      <c r="L42" s="55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</row>
    <row r="43" ht="13.5" customHeight="1">
      <c r="A43" s="106"/>
      <c r="B43" s="113">
        <f>IF(SUM(H35,J35)&gt;0,SUM(H35,J35),0)</f>
        <v>0</v>
      </c>
      <c r="C43" s="113">
        <f>IF(SUM(M35,N35,P35,R35,T35)&gt;0,SUM(R35,P35,N35,M35,T35),0)</f>
        <v>0</v>
      </c>
      <c r="D43" s="114" t="str">
        <f>IF(SUM(C35:E35)&gt;0,M35/SUM(C35:E35)*12,"")</f>
        <v/>
      </c>
      <c r="E43" s="114" t="str">
        <f>IF(SUM(C35:E35)&gt;0,C43/SUM(C35:E35)*12,"")</f>
        <v/>
      </c>
      <c r="F43" s="113">
        <f>IF(SUM(T35,V35)&gt;0,SUM(T35,V35),0)</f>
        <v>0</v>
      </c>
      <c r="G43" s="113">
        <f>IF(OR(NOT(B43=""),NOT(C43=""),NOT(F43="")),B43-C43,"")</f>
        <v>0</v>
      </c>
      <c r="H43" s="55"/>
      <c r="I43" s="106"/>
      <c r="J43" s="87" t="str">
        <f>IF(SUM($C$35:$E$35)=0,"",SUM(Y35:Z35))</f>
        <v/>
      </c>
      <c r="K43" s="87" t="str">
        <f>IF(SUM($C$35:$E$35)=0,"",SUM(AA35:AH35))</f>
        <v/>
      </c>
      <c r="L43" s="55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conditionalFormatting sqref="B43:G43">
    <cfRule type="cellIs" dxfId="0" priority="1" stopIfTrue="1" operator="lessThan">
      <formula>0</formula>
    </cfRule>
  </conditionalFormatting>
  <printOptions/>
  <pageMargins bottom="0.75" footer="0.0" header="0.0" left="0.7" right="0.7" top="0.75"/>
  <pageSetup scale="66" orientation="landscape"/>
  <headerFooter>
    <oddFooter>&amp;L0000002021-chicken-tracker.xlsx&amp;C0000001/16/22&amp;R000000October 2021</oddFooter>
  </headerFooter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2" width="8.86"/>
    <col customWidth="1" min="3" max="3" width="10.71"/>
    <col customWidth="1" min="4" max="4" width="12.43"/>
    <col customWidth="1" min="5" max="5" width="8.86"/>
    <col customWidth="1" min="6" max="6" width="9.14"/>
    <col customWidth="1" min="7" max="8" width="8.86"/>
    <col customWidth="1" min="9" max="9" width="9.86"/>
    <col customWidth="1" min="10" max="10" width="8.86"/>
    <col customWidth="1" min="11" max="11" width="27.71"/>
    <col customWidth="1" min="12" max="14" width="8.86"/>
    <col customWidth="1" min="15" max="15" width="27.71"/>
    <col customWidth="1" min="16" max="16" width="8.86"/>
    <col customWidth="1" min="17" max="17" width="27.71"/>
    <col customWidth="1" min="18" max="18" width="9.14"/>
    <col customWidth="1" min="19" max="21" width="8.86"/>
    <col customWidth="1" min="22" max="22" width="9.71"/>
    <col customWidth="1" min="23" max="23" width="8.86"/>
    <col customWidth="1" min="24" max="24" width="27.71"/>
    <col customWidth="1" min="25" max="34" width="8.86"/>
  </cols>
  <sheetData>
    <row r="1" ht="13.5" customHeight="1">
      <c r="A1" s="68" t="s">
        <v>56</v>
      </c>
      <c r="B1" s="69" t="s">
        <v>57</v>
      </c>
      <c r="C1" s="70" t="s">
        <v>58</v>
      </c>
      <c r="D1" s="53"/>
      <c r="E1" s="54"/>
      <c r="F1" s="71"/>
      <c r="G1" s="72" t="s">
        <v>52</v>
      </c>
      <c r="H1" s="53"/>
      <c r="I1" s="53"/>
      <c r="J1" s="53"/>
      <c r="K1" s="54"/>
      <c r="L1" s="73" t="s">
        <v>59</v>
      </c>
      <c r="M1" s="53"/>
      <c r="N1" s="53"/>
      <c r="O1" s="53"/>
      <c r="P1" s="53"/>
      <c r="Q1" s="53"/>
      <c r="R1" s="54"/>
      <c r="S1" s="74" t="s">
        <v>13</v>
      </c>
      <c r="T1" s="53"/>
      <c r="U1" s="53"/>
      <c r="V1" s="53"/>
      <c r="W1" s="53"/>
      <c r="X1" s="54"/>
      <c r="Y1" s="75" t="s">
        <v>1</v>
      </c>
      <c r="Z1" s="53"/>
      <c r="AA1" s="53"/>
      <c r="AB1" s="53"/>
      <c r="AC1" s="53"/>
      <c r="AD1" s="53"/>
      <c r="AE1" s="53"/>
      <c r="AF1" s="53"/>
      <c r="AG1" s="53"/>
      <c r="AH1" s="54"/>
    </row>
    <row r="2" ht="15.0" customHeight="1">
      <c r="A2" s="76"/>
      <c r="B2" s="77"/>
      <c r="C2" s="78" t="s">
        <v>50</v>
      </c>
      <c r="D2" s="53"/>
      <c r="E2" s="54"/>
      <c r="F2" s="79"/>
      <c r="G2" s="72" t="s">
        <v>60</v>
      </c>
      <c r="H2" s="54"/>
      <c r="I2" s="72" t="s">
        <v>61</v>
      </c>
      <c r="J2" s="54"/>
      <c r="K2" s="80" t="s">
        <v>62</v>
      </c>
      <c r="L2" s="81" t="s">
        <v>63</v>
      </c>
      <c r="M2" s="54"/>
      <c r="N2" s="14" t="s">
        <v>64</v>
      </c>
      <c r="O2" s="81" t="s">
        <v>65</v>
      </c>
      <c r="P2" s="54"/>
      <c r="Q2" s="81" t="s">
        <v>66</v>
      </c>
      <c r="R2" s="54"/>
      <c r="S2" s="74" t="s">
        <v>67</v>
      </c>
      <c r="T2" s="54"/>
      <c r="U2" s="74" t="s">
        <v>68</v>
      </c>
      <c r="V2" s="53"/>
      <c r="W2" s="54"/>
      <c r="X2" s="82" t="s">
        <v>69</v>
      </c>
      <c r="Y2" s="83" t="s">
        <v>70</v>
      </c>
      <c r="Z2" s="83" t="s">
        <v>71</v>
      </c>
      <c r="AA2" s="75" t="s">
        <v>17</v>
      </c>
      <c r="AB2" s="53"/>
      <c r="AC2" s="53"/>
      <c r="AD2" s="53"/>
      <c r="AE2" s="53"/>
      <c r="AF2" s="53"/>
      <c r="AG2" s="53"/>
      <c r="AH2" s="54"/>
    </row>
    <row r="3" ht="15.75" customHeight="1">
      <c r="A3" s="77"/>
      <c r="B3" s="13" t="s">
        <v>72</v>
      </c>
      <c r="C3" s="13" t="s">
        <v>73</v>
      </c>
      <c r="D3" s="13" t="s">
        <v>74</v>
      </c>
      <c r="E3" s="13" t="s">
        <v>75</v>
      </c>
      <c r="F3" s="13" t="s">
        <v>76</v>
      </c>
      <c r="G3" s="84" t="s">
        <v>77</v>
      </c>
      <c r="H3" s="84" t="s">
        <v>78</v>
      </c>
      <c r="I3" s="84" t="s">
        <v>72</v>
      </c>
      <c r="J3" s="84" t="s">
        <v>78</v>
      </c>
      <c r="K3" s="77"/>
      <c r="L3" s="85" t="s">
        <v>79</v>
      </c>
      <c r="M3" s="85" t="s">
        <v>78</v>
      </c>
      <c r="N3" s="85" t="s">
        <v>78</v>
      </c>
      <c r="O3" s="85" t="s">
        <v>80</v>
      </c>
      <c r="P3" s="85" t="s">
        <v>78</v>
      </c>
      <c r="Q3" s="85" t="s">
        <v>80</v>
      </c>
      <c r="R3" s="85" t="s">
        <v>78</v>
      </c>
      <c r="S3" s="86" t="s">
        <v>72</v>
      </c>
      <c r="T3" s="86" t="s">
        <v>78</v>
      </c>
      <c r="U3" s="15" t="s">
        <v>72</v>
      </c>
      <c r="V3" s="86" t="s">
        <v>78</v>
      </c>
      <c r="W3" s="86" t="s">
        <v>81</v>
      </c>
      <c r="X3" s="77"/>
      <c r="Y3" s="77"/>
      <c r="Z3" s="77"/>
      <c r="AA3" s="87" t="s">
        <v>82</v>
      </c>
      <c r="AB3" s="87" t="s">
        <v>83</v>
      </c>
      <c r="AC3" s="87" t="s">
        <v>84</v>
      </c>
      <c r="AD3" s="87" t="s">
        <v>85</v>
      </c>
      <c r="AE3" s="87" t="s">
        <v>86</v>
      </c>
      <c r="AF3" s="87" t="s">
        <v>87</v>
      </c>
      <c r="AG3" s="87" t="s">
        <v>88</v>
      </c>
      <c r="AH3" s="87" t="s">
        <v>89</v>
      </c>
    </row>
    <row r="4" ht="13.5" customHeight="1">
      <c r="A4" s="88">
        <v>1.0</v>
      </c>
      <c r="B4" s="90"/>
      <c r="C4" s="90"/>
      <c r="D4" s="90"/>
      <c r="E4" s="90"/>
      <c r="F4" s="90" t="str">
        <f t="shared" ref="F4:F34" si="1">IF(SUM(C4:E4)&gt;0,SUM(C4:E4),"")</f>
        <v/>
      </c>
      <c r="G4" s="91"/>
      <c r="H4" s="92"/>
      <c r="I4" s="91"/>
      <c r="J4" s="92"/>
      <c r="K4" s="93"/>
      <c r="L4" s="94"/>
      <c r="M4" s="21"/>
      <c r="N4" s="21"/>
      <c r="O4" s="95"/>
      <c r="P4" s="21"/>
      <c r="Q4" s="95"/>
      <c r="R4" s="21"/>
      <c r="S4" s="96"/>
      <c r="T4" s="23"/>
      <c r="U4" s="96"/>
      <c r="V4" s="23"/>
      <c r="W4" s="96"/>
      <c r="X4" s="97"/>
      <c r="Y4" s="98"/>
      <c r="Z4" s="98"/>
      <c r="AA4" s="98"/>
      <c r="AB4" s="98"/>
      <c r="AC4" s="98"/>
      <c r="AD4" s="98"/>
      <c r="AE4" s="98"/>
      <c r="AF4" s="98"/>
      <c r="AG4" s="98"/>
      <c r="AH4" s="98"/>
    </row>
    <row r="5" ht="13.5" customHeight="1">
      <c r="A5" s="88">
        <v>2.0</v>
      </c>
      <c r="B5" s="90"/>
      <c r="C5" s="90"/>
      <c r="D5" s="90"/>
      <c r="E5" s="90"/>
      <c r="F5" s="90" t="str">
        <f t="shared" si="1"/>
        <v/>
      </c>
      <c r="G5" s="91"/>
      <c r="H5" s="92"/>
      <c r="I5" s="91"/>
      <c r="J5" s="92"/>
      <c r="K5" s="93"/>
      <c r="L5" s="94"/>
      <c r="M5" s="21"/>
      <c r="N5" s="21"/>
      <c r="O5" s="95"/>
      <c r="P5" s="21"/>
      <c r="Q5" s="95"/>
      <c r="R5" s="21"/>
      <c r="S5" s="96"/>
      <c r="T5" s="23"/>
      <c r="U5" s="96"/>
      <c r="V5" s="23"/>
      <c r="W5" s="96"/>
      <c r="X5" s="97"/>
      <c r="Y5" s="98"/>
      <c r="Z5" s="98"/>
      <c r="AA5" s="98"/>
      <c r="AB5" s="98"/>
      <c r="AC5" s="98"/>
      <c r="AD5" s="98"/>
      <c r="AE5" s="98"/>
      <c r="AF5" s="98"/>
      <c r="AG5" s="98"/>
      <c r="AH5" s="98"/>
    </row>
    <row r="6" ht="13.5" customHeight="1">
      <c r="A6" s="88">
        <v>3.0</v>
      </c>
      <c r="B6" s="90"/>
      <c r="C6" s="90"/>
      <c r="D6" s="90"/>
      <c r="E6" s="90"/>
      <c r="F6" s="90" t="str">
        <f t="shared" si="1"/>
        <v/>
      </c>
      <c r="G6" s="91"/>
      <c r="H6" s="92"/>
      <c r="I6" s="91"/>
      <c r="J6" s="92"/>
      <c r="K6" s="93"/>
      <c r="L6" s="94"/>
      <c r="M6" s="21"/>
      <c r="N6" s="21"/>
      <c r="O6" s="95"/>
      <c r="P6" s="21"/>
      <c r="Q6" s="95"/>
      <c r="R6" s="21"/>
      <c r="S6" s="96"/>
      <c r="T6" s="23"/>
      <c r="U6" s="96"/>
      <c r="V6" s="23"/>
      <c r="W6" s="96"/>
      <c r="X6" s="97"/>
      <c r="Y6" s="98"/>
      <c r="Z6" s="98"/>
      <c r="AA6" s="98"/>
      <c r="AB6" s="98"/>
      <c r="AC6" s="98"/>
      <c r="AD6" s="98"/>
      <c r="AE6" s="98"/>
      <c r="AF6" s="98"/>
      <c r="AG6" s="98"/>
      <c r="AH6" s="98"/>
    </row>
    <row r="7" ht="13.5" customHeight="1">
      <c r="A7" s="88">
        <v>4.0</v>
      </c>
      <c r="B7" s="90"/>
      <c r="C7" s="90"/>
      <c r="D7" s="90"/>
      <c r="E7" s="90"/>
      <c r="F7" s="90" t="str">
        <f t="shared" si="1"/>
        <v/>
      </c>
      <c r="G7" s="91"/>
      <c r="H7" s="92"/>
      <c r="I7" s="91"/>
      <c r="J7" s="92"/>
      <c r="K7" s="93"/>
      <c r="L7" s="94"/>
      <c r="M7" s="21"/>
      <c r="N7" s="21"/>
      <c r="O7" s="95"/>
      <c r="P7" s="21"/>
      <c r="Q7" s="95"/>
      <c r="R7" s="21"/>
      <c r="S7" s="96"/>
      <c r="T7" s="23"/>
      <c r="U7" s="96"/>
      <c r="V7" s="23"/>
      <c r="W7" s="96"/>
      <c r="X7" s="97"/>
      <c r="Y7" s="98"/>
      <c r="Z7" s="98"/>
      <c r="AA7" s="98"/>
      <c r="AB7" s="98"/>
      <c r="AC7" s="98"/>
      <c r="AD7" s="98"/>
      <c r="AE7" s="98"/>
      <c r="AF7" s="98"/>
      <c r="AG7" s="98"/>
      <c r="AH7" s="98"/>
    </row>
    <row r="8" ht="13.5" customHeight="1">
      <c r="A8" s="88">
        <v>5.0</v>
      </c>
      <c r="B8" s="90"/>
      <c r="C8" s="90"/>
      <c r="D8" s="90"/>
      <c r="E8" s="90"/>
      <c r="F8" s="90" t="str">
        <f t="shared" si="1"/>
        <v/>
      </c>
      <c r="G8" s="91"/>
      <c r="H8" s="92"/>
      <c r="I8" s="91"/>
      <c r="J8" s="92"/>
      <c r="K8" s="93"/>
      <c r="L8" s="94"/>
      <c r="M8" s="21"/>
      <c r="N8" s="21"/>
      <c r="O8" s="95"/>
      <c r="P8" s="21"/>
      <c r="Q8" s="95"/>
      <c r="R8" s="21"/>
      <c r="S8" s="96"/>
      <c r="T8" s="23"/>
      <c r="U8" s="96"/>
      <c r="V8" s="23"/>
      <c r="W8" s="96"/>
      <c r="X8" s="97"/>
      <c r="Y8" s="98"/>
      <c r="Z8" s="98"/>
      <c r="AA8" s="98"/>
      <c r="AB8" s="98"/>
      <c r="AC8" s="98"/>
      <c r="AD8" s="98"/>
      <c r="AE8" s="98"/>
      <c r="AF8" s="98"/>
      <c r="AG8" s="98"/>
      <c r="AH8" s="98"/>
    </row>
    <row r="9" ht="13.5" customHeight="1">
      <c r="A9" s="88">
        <v>6.0</v>
      </c>
      <c r="B9" s="90"/>
      <c r="C9" s="90"/>
      <c r="D9" s="90"/>
      <c r="E9" s="90"/>
      <c r="F9" s="90" t="str">
        <f t="shared" si="1"/>
        <v/>
      </c>
      <c r="G9" s="91"/>
      <c r="H9" s="92"/>
      <c r="I9" s="91"/>
      <c r="J9" s="92"/>
      <c r="K9" s="93"/>
      <c r="L9" s="94"/>
      <c r="M9" s="21"/>
      <c r="N9" s="21"/>
      <c r="O9" s="95"/>
      <c r="P9" s="21"/>
      <c r="Q9" s="95"/>
      <c r="R9" s="21"/>
      <c r="S9" s="96"/>
      <c r="T9" s="23"/>
      <c r="U9" s="96"/>
      <c r="V9" s="23"/>
      <c r="W9" s="96"/>
      <c r="X9" s="97"/>
      <c r="Y9" s="98"/>
      <c r="Z9" s="98"/>
      <c r="AA9" s="98"/>
      <c r="AB9" s="98"/>
      <c r="AC9" s="98"/>
      <c r="AD9" s="98"/>
      <c r="AE9" s="98"/>
      <c r="AF9" s="98"/>
      <c r="AG9" s="98"/>
      <c r="AH9" s="98"/>
    </row>
    <row r="10" ht="13.5" customHeight="1">
      <c r="A10" s="88">
        <v>7.0</v>
      </c>
      <c r="B10" s="90"/>
      <c r="C10" s="90"/>
      <c r="D10" s="90"/>
      <c r="E10" s="90"/>
      <c r="F10" s="90" t="str">
        <f t="shared" si="1"/>
        <v/>
      </c>
      <c r="G10" s="91"/>
      <c r="H10" s="92"/>
      <c r="I10" s="91"/>
      <c r="J10" s="92"/>
      <c r="K10" s="93"/>
      <c r="L10" s="94"/>
      <c r="M10" s="21"/>
      <c r="N10" s="21"/>
      <c r="O10" s="95"/>
      <c r="P10" s="21"/>
      <c r="Q10" s="95"/>
      <c r="R10" s="21"/>
      <c r="S10" s="96"/>
      <c r="T10" s="23"/>
      <c r="U10" s="96"/>
      <c r="V10" s="23"/>
      <c r="W10" s="96"/>
      <c r="X10" s="97"/>
      <c r="Y10" s="98"/>
      <c r="Z10" s="98"/>
      <c r="AA10" s="98"/>
      <c r="AB10" s="98"/>
      <c r="AC10" s="98"/>
      <c r="AD10" s="98"/>
      <c r="AE10" s="98"/>
      <c r="AF10" s="98"/>
      <c r="AG10" s="98"/>
      <c r="AH10" s="98"/>
    </row>
    <row r="11" ht="13.5" customHeight="1">
      <c r="A11" s="88">
        <v>8.0</v>
      </c>
      <c r="B11" s="90"/>
      <c r="C11" s="90"/>
      <c r="D11" s="90"/>
      <c r="E11" s="90"/>
      <c r="F11" s="90" t="str">
        <f t="shared" si="1"/>
        <v/>
      </c>
      <c r="G11" s="91"/>
      <c r="H11" s="92"/>
      <c r="I11" s="91"/>
      <c r="J11" s="92"/>
      <c r="K11" s="93"/>
      <c r="L11" s="94"/>
      <c r="M11" s="21"/>
      <c r="N11" s="21"/>
      <c r="O11" s="95"/>
      <c r="P11" s="21"/>
      <c r="Q11" s="95"/>
      <c r="R11" s="21"/>
      <c r="S11" s="96"/>
      <c r="T11" s="23"/>
      <c r="U11" s="96"/>
      <c r="V11" s="23"/>
      <c r="W11" s="96"/>
      <c r="X11" s="97"/>
      <c r="Y11" s="98"/>
      <c r="Z11" s="98"/>
      <c r="AA11" s="98"/>
      <c r="AB11" s="98"/>
      <c r="AC11" s="98"/>
      <c r="AD11" s="98"/>
      <c r="AE11" s="98"/>
      <c r="AF11" s="98"/>
      <c r="AG11" s="98"/>
      <c r="AH11" s="98"/>
    </row>
    <row r="12" ht="13.5" customHeight="1">
      <c r="A12" s="88">
        <v>9.0</v>
      </c>
      <c r="B12" s="90"/>
      <c r="C12" s="90"/>
      <c r="D12" s="90"/>
      <c r="E12" s="90"/>
      <c r="F12" s="90" t="str">
        <f t="shared" si="1"/>
        <v/>
      </c>
      <c r="G12" s="91"/>
      <c r="H12" s="92"/>
      <c r="I12" s="91"/>
      <c r="J12" s="92"/>
      <c r="K12" s="93"/>
      <c r="L12" s="94"/>
      <c r="M12" s="21"/>
      <c r="N12" s="21"/>
      <c r="O12" s="95"/>
      <c r="P12" s="21"/>
      <c r="Q12" s="95"/>
      <c r="R12" s="21"/>
      <c r="S12" s="96"/>
      <c r="T12" s="23"/>
      <c r="U12" s="96"/>
      <c r="V12" s="23"/>
      <c r="W12" s="96"/>
      <c r="X12" s="97"/>
      <c r="Y12" s="98"/>
      <c r="Z12" s="98"/>
      <c r="AA12" s="98"/>
      <c r="AB12" s="98"/>
      <c r="AC12" s="98"/>
      <c r="AD12" s="98"/>
      <c r="AE12" s="98"/>
      <c r="AF12" s="98"/>
      <c r="AG12" s="98"/>
      <c r="AH12" s="98"/>
    </row>
    <row r="13" ht="13.5" customHeight="1">
      <c r="A13" s="88">
        <v>10.0</v>
      </c>
      <c r="B13" s="90"/>
      <c r="C13" s="90"/>
      <c r="D13" s="90"/>
      <c r="E13" s="90"/>
      <c r="F13" s="90" t="str">
        <f t="shared" si="1"/>
        <v/>
      </c>
      <c r="G13" s="91"/>
      <c r="H13" s="92"/>
      <c r="I13" s="91"/>
      <c r="J13" s="92"/>
      <c r="K13" s="93"/>
      <c r="L13" s="94"/>
      <c r="M13" s="21"/>
      <c r="N13" s="21"/>
      <c r="O13" s="95"/>
      <c r="P13" s="21"/>
      <c r="Q13" s="95"/>
      <c r="R13" s="21"/>
      <c r="S13" s="96"/>
      <c r="T13" s="23"/>
      <c r="U13" s="96"/>
      <c r="V13" s="23"/>
      <c r="W13" s="96"/>
      <c r="X13" s="97"/>
      <c r="Y13" s="98"/>
      <c r="Z13" s="98"/>
      <c r="AA13" s="98"/>
      <c r="AB13" s="98"/>
      <c r="AC13" s="98"/>
      <c r="AD13" s="98"/>
      <c r="AE13" s="98"/>
      <c r="AF13" s="98"/>
      <c r="AG13" s="98"/>
      <c r="AH13" s="98"/>
    </row>
    <row r="14" ht="13.5" customHeight="1">
      <c r="A14" s="88">
        <v>11.0</v>
      </c>
      <c r="B14" s="90"/>
      <c r="C14" s="90"/>
      <c r="D14" s="90"/>
      <c r="E14" s="90"/>
      <c r="F14" s="90" t="str">
        <f t="shared" si="1"/>
        <v/>
      </c>
      <c r="G14" s="91"/>
      <c r="H14" s="92"/>
      <c r="I14" s="91"/>
      <c r="J14" s="92"/>
      <c r="K14" s="93"/>
      <c r="L14" s="94"/>
      <c r="M14" s="21"/>
      <c r="N14" s="21"/>
      <c r="O14" s="95"/>
      <c r="P14" s="21"/>
      <c r="Q14" s="95"/>
      <c r="R14" s="21"/>
      <c r="S14" s="96"/>
      <c r="T14" s="23"/>
      <c r="U14" s="96"/>
      <c r="V14" s="23"/>
      <c r="W14" s="96"/>
      <c r="X14" s="97"/>
      <c r="Y14" s="98"/>
      <c r="Z14" s="98"/>
      <c r="AA14" s="98"/>
      <c r="AB14" s="98"/>
      <c r="AC14" s="98"/>
      <c r="AD14" s="98"/>
      <c r="AE14" s="98"/>
      <c r="AF14" s="98"/>
      <c r="AG14" s="98"/>
      <c r="AH14" s="98"/>
    </row>
    <row r="15" ht="13.5" customHeight="1">
      <c r="A15" s="88">
        <v>12.0</v>
      </c>
      <c r="B15" s="90"/>
      <c r="C15" s="90"/>
      <c r="D15" s="90"/>
      <c r="E15" s="90"/>
      <c r="F15" s="90" t="str">
        <f t="shared" si="1"/>
        <v/>
      </c>
      <c r="G15" s="91"/>
      <c r="H15" s="92"/>
      <c r="I15" s="91"/>
      <c r="J15" s="92"/>
      <c r="K15" s="93"/>
      <c r="L15" s="94"/>
      <c r="M15" s="21"/>
      <c r="N15" s="21"/>
      <c r="O15" s="95"/>
      <c r="P15" s="21"/>
      <c r="Q15" s="95"/>
      <c r="R15" s="21"/>
      <c r="S15" s="96"/>
      <c r="T15" s="23"/>
      <c r="U15" s="96"/>
      <c r="V15" s="23"/>
      <c r="W15" s="96"/>
      <c r="X15" s="97"/>
      <c r="Y15" s="98"/>
      <c r="Z15" s="98"/>
      <c r="AA15" s="98"/>
      <c r="AB15" s="98"/>
      <c r="AC15" s="98"/>
      <c r="AD15" s="98"/>
      <c r="AE15" s="98"/>
      <c r="AF15" s="98"/>
      <c r="AG15" s="98"/>
      <c r="AH15" s="98"/>
    </row>
    <row r="16" ht="13.5" customHeight="1">
      <c r="A16" s="88">
        <v>13.0</v>
      </c>
      <c r="B16" s="90"/>
      <c r="C16" s="90"/>
      <c r="D16" s="90"/>
      <c r="E16" s="90"/>
      <c r="F16" s="90" t="str">
        <f t="shared" si="1"/>
        <v/>
      </c>
      <c r="G16" s="91"/>
      <c r="H16" s="92"/>
      <c r="I16" s="91"/>
      <c r="J16" s="92"/>
      <c r="K16" s="93"/>
      <c r="L16" s="94"/>
      <c r="M16" s="21"/>
      <c r="N16" s="21"/>
      <c r="O16" s="95"/>
      <c r="P16" s="21"/>
      <c r="Q16" s="95"/>
      <c r="R16" s="21"/>
      <c r="S16" s="96"/>
      <c r="T16" s="23"/>
      <c r="U16" s="96"/>
      <c r="V16" s="23"/>
      <c r="W16" s="96"/>
      <c r="X16" s="97"/>
      <c r="Y16" s="98"/>
      <c r="Z16" s="98"/>
      <c r="AA16" s="98"/>
      <c r="AB16" s="98"/>
      <c r="AC16" s="98"/>
      <c r="AD16" s="98"/>
      <c r="AE16" s="98"/>
      <c r="AF16" s="98"/>
      <c r="AG16" s="98"/>
      <c r="AH16" s="98"/>
    </row>
    <row r="17" ht="13.5" customHeight="1">
      <c r="A17" s="88">
        <v>14.0</v>
      </c>
      <c r="B17" s="90"/>
      <c r="C17" s="90"/>
      <c r="D17" s="90"/>
      <c r="E17" s="90"/>
      <c r="F17" s="90" t="str">
        <f t="shared" si="1"/>
        <v/>
      </c>
      <c r="G17" s="91"/>
      <c r="H17" s="92"/>
      <c r="I17" s="91"/>
      <c r="J17" s="92"/>
      <c r="K17" s="93"/>
      <c r="L17" s="94"/>
      <c r="M17" s="21"/>
      <c r="N17" s="21"/>
      <c r="O17" s="95"/>
      <c r="P17" s="21"/>
      <c r="Q17" s="95"/>
      <c r="R17" s="21"/>
      <c r="S17" s="96"/>
      <c r="T17" s="23"/>
      <c r="U17" s="96"/>
      <c r="V17" s="23"/>
      <c r="W17" s="96"/>
      <c r="X17" s="97"/>
      <c r="Y17" s="98"/>
      <c r="Z17" s="98"/>
      <c r="AA17" s="98"/>
      <c r="AB17" s="98"/>
      <c r="AC17" s="98"/>
      <c r="AD17" s="98"/>
      <c r="AE17" s="98"/>
      <c r="AF17" s="98"/>
      <c r="AG17" s="98"/>
      <c r="AH17" s="98"/>
    </row>
    <row r="18" ht="13.5" customHeight="1">
      <c r="A18" s="88">
        <v>15.0</v>
      </c>
      <c r="B18" s="90"/>
      <c r="C18" s="90"/>
      <c r="D18" s="90"/>
      <c r="E18" s="90"/>
      <c r="F18" s="90" t="str">
        <f t="shared" si="1"/>
        <v/>
      </c>
      <c r="G18" s="91"/>
      <c r="H18" s="92"/>
      <c r="I18" s="91"/>
      <c r="J18" s="92"/>
      <c r="K18" s="93"/>
      <c r="L18" s="94"/>
      <c r="M18" s="21"/>
      <c r="N18" s="21"/>
      <c r="O18" s="95"/>
      <c r="P18" s="21"/>
      <c r="Q18" s="95"/>
      <c r="R18" s="21"/>
      <c r="S18" s="96"/>
      <c r="T18" s="23"/>
      <c r="U18" s="96"/>
      <c r="V18" s="23"/>
      <c r="W18" s="96"/>
      <c r="X18" s="97"/>
      <c r="Y18" s="98"/>
      <c r="Z18" s="98"/>
      <c r="AA18" s="98"/>
      <c r="AB18" s="98"/>
      <c r="AC18" s="98"/>
      <c r="AD18" s="98"/>
      <c r="AE18" s="98"/>
      <c r="AF18" s="98"/>
      <c r="AG18" s="98"/>
      <c r="AH18" s="98"/>
    </row>
    <row r="19" ht="13.5" customHeight="1">
      <c r="A19" s="88">
        <v>16.0</v>
      </c>
      <c r="B19" s="90"/>
      <c r="C19" s="90"/>
      <c r="D19" s="90"/>
      <c r="E19" s="90"/>
      <c r="F19" s="90" t="str">
        <f t="shared" si="1"/>
        <v/>
      </c>
      <c r="G19" s="91"/>
      <c r="H19" s="92"/>
      <c r="I19" s="91"/>
      <c r="J19" s="92"/>
      <c r="K19" s="93"/>
      <c r="L19" s="94"/>
      <c r="M19" s="21"/>
      <c r="N19" s="21"/>
      <c r="O19" s="95"/>
      <c r="P19" s="21"/>
      <c r="Q19" s="95"/>
      <c r="R19" s="21"/>
      <c r="S19" s="96"/>
      <c r="T19" s="23"/>
      <c r="U19" s="96"/>
      <c r="V19" s="23"/>
      <c r="W19" s="96"/>
      <c r="X19" s="97"/>
      <c r="Y19" s="98"/>
      <c r="Z19" s="98"/>
      <c r="AA19" s="98"/>
      <c r="AB19" s="98"/>
      <c r="AC19" s="98"/>
      <c r="AD19" s="98"/>
      <c r="AE19" s="98"/>
      <c r="AF19" s="98"/>
      <c r="AG19" s="98"/>
      <c r="AH19" s="98"/>
    </row>
    <row r="20" ht="13.5" customHeight="1">
      <c r="A20" s="88">
        <v>17.0</v>
      </c>
      <c r="B20" s="90"/>
      <c r="C20" s="90"/>
      <c r="D20" s="90"/>
      <c r="E20" s="90"/>
      <c r="F20" s="90" t="str">
        <f t="shared" si="1"/>
        <v/>
      </c>
      <c r="G20" s="91"/>
      <c r="H20" s="92"/>
      <c r="I20" s="91"/>
      <c r="J20" s="92"/>
      <c r="K20" s="93"/>
      <c r="L20" s="94"/>
      <c r="M20" s="21"/>
      <c r="N20" s="21"/>
      <c r="O20" s="95"/>
      <c r="P20" s="21"/>
      <c r="Q20" s="95"/>
      <c r="R20" s="21"/>
      <c r="S20" s="96"/>
      <c r="T20" s="23"/>
      <c r="U20" s="96"/>
      <c r="V20" s="23"/>
      <c r="W20" s="96"/>
      <c r="X20" s="97"/>
      <c r="Y20" s="98"/>
      <c r="Z20" s="98"/>
      <c r="AA20" s="98"/>
      <c r="AB20" s="98"/>
      <c r="AC20" s="98"/>
      <c r="AD20" s="98"/>
      <c r="AE20" s="98"/>
      <c r="AF20" s="98"/>
      <c r="AG20" s="98"/>
      <c r="AH20" s="98"/>
    </row>
    <row r="21" ht="13.5" customHeight="1">
      <c r="A21" s="88">
        <v>18.0</v>
      </c>
      <c r="B21" s="90"/>
      <c r="C21" s="90"/>
      <c r="D21" s="90"/>
      <c r="E21" s="90"/>
      <c r="F21" s="90" t="str">
        <f t="shared" si="1"/>
        <v/>
      </c>
      <c r="G21" s="91"/>
      <c r="H21" s="92"/>
      <c r="I21" s="91"/>
      <c r="J21" s="92"/>
      <c r="K21" s="93"/>
      <c r="L21" s="94"/>
      <c r="M21" s="21"/>
      <c r="N21" s="21"/>
      <c r="O21" s="95"/>
      <c r="P21" s="21"/>
      <c r="Q21" s="95"/>
      <c r="R21" s="21"/>
      <c r="S21" s="96"/>
      <c r="T21" s="23"/>
      <c r="U21" s="96"/>
      <c r="V21" s="23"/>
      <c r="W21" s="96"/>
      <c r="X21" s="97"/>
      <c r="Y21" s="98"/>
      <c r="Z21" s="98"/>
      <c r="AA21" s="98"/>
      <c r="AB21" s="98"/>
      <c r="AC21" s="98"/>
      <c r="AD21" s="98"/>
      <c r="AE21" s="98"/>
      <c r="AF21" s="98"/>
      <c r="AG21" s="98"/>
      <c r="AH21" s="98"/>
    </row>
    <row r="22" ht="13.5" customHeight="1">
      <c r="A22" s="88">
        <v>19.0</v>
      </c>
      <c r="B22" s="90"/>
      <c r="C22" s="90"/>
      <c r="D22" s="90"/>
      <c r="E22" s="90"/>
      <c r="F22" s="90" t="str">
        <f t="shared" si="1"/>
        <v/>
      </c>
      <c r="G22" s="91"/>
      <c r="H22" s="92"/>
      <c r="I22" s="91"/>
      <c r="J22" s="92"/>
      <c r="K22" s="93"/>
      <c r="L22" s="94"/>
      <c r="M22" s="21"/>
      <c r="N22" s="21"/>
      <c r="O22" s="95"/>
      <c r="P22" s="21"/>
      <c r="Q22" s="95"/>
      <c r="R22" s="21"/>
      <c r="S22" s="96"/>
      <c r="T22" s="23"/>
      <c r="U22" s="96"/>
      <c r="V22" s="23"/>
      <c r="W22" s="96"/>
      <c r="X22" s="97"/>
      <c r="Y22" s="98"/>
      <c r="Z22" s="98"/>
      <c r="AA22" s="98"/>
      <c r="AB22" s="98"/>
      <c r="AC22" s="98"/>
      <c r="AD22" s="98"/>
      <c r="AE22" s="98"/>
      <c r="AF22" s="98"/>
      <c r="AG22" s="98"/>
      <c r="AH22" s="98"/>
    </row>
    <row r="23" ht="13.5" customHeight="1">
      <c r="A23" s="88">
        <v>20.0</v>
      </c>
      <c r="B23" s="90"/>
      <c r="C23" s="90"/>
      <c r="D23" s="90"/>
      <c r="E23" s="90"/>
      <c r="F23" s="90" t="str">
        <f t="shared" si="1"/>
        <v/>
      </c>
      <c r="G23" s="91"/>
      <c r="H23" s="92"/>
      <c r="I23" s="91"/>
      <c r="J23" s="92"/>
      <c r="K23" s="93"/>
      <c r="L23" s="94"/>
      <c r="M23" s="21"/>
      <c r="N23" s="21"/>
      <c r="O23" s="95"/>
      <c r="P23" s="21"/>
      <c r="Q23" s="95"/>
      <c r="R23" s="21"/>
      <c r="S23" s="96"/>
      <c r="T23" s="23"/>
      <c r="U23" s="96"/>
      <c r="V23" s="23"/>
      <c r="W23" s="96"/>
      <c r="X23" s="97"/>
      <c r="Y23" s="98"/>
      <c r="Z23" s="98"/>
      <c r="AA23" s="98"/>
      <c r="AB23" s="98"/>
      <c r="AC23" s="98"/>
      <c r="AD23" s="98"/>
      <c r="AE23" s="98"/>
      <c r="AF23" s="98"/>
      <c r="AG23" s="98"/>
      <c r="AH23" s="98"/>
    </row>
    <row r="24" ht="13.5" customHeight="1">
      <c r="A24" s="88">
        <v>21.0</v>
      </c>
      <c r="B24" s="90"/>
      <c r="C24" s="90"/>
      <c r="D24" s="90"/>
      <c r="E24" s="90"/>
      <c r="F24" s="90" t="str">
        <f t="shared" si="1"/>
        <v/>
      </c>
      <c r="G24" s="91"/>
      <c r="H24" s="92"/>
      <c r="I24" s="91"/>
      <c r="J24" s="92"/>
      <c r="K24" s="93"/>
      <c r="L24" s="94"/>
      <c r="M24" s="21"/>
      <c r="N24" s="21"/>
      <c r="O24" s="95"/>
      <c r="P24" s="21"/>
      <c r="Q24" s="95"/>
      <c r="R24" s="21"/>
      <c r="S24" s="96"/>
      <c r="T24" s="23"/>
      <c r="U24" s="96"/>
      <c r="V24" s="23"/>
      <c r="W24" s="96"/>
      <c r="X24" s="97"/>
      <c r="Y24" s="98"/>
      <c r="Z24" s="98"/>
      <c r="AA24" s="98"/>
      <c r="AB24" s="98"/>
      <c r="AC24" s="98"/>
      <c r="AD24" s="98"/>
      <c r="AE24" s="98"/>
      <c r="AF24" s="98"/>
      <c r="AG24" s="98"/>
      <c r="AH24" s="98"/>
    </row>
    <row r="25" ht="13.5" customHeight="1">
      <c r="A25" s="88">
        <v>22.0</v>
      </c>
      <c r="B25" s="90"/>
      <c r="C25" s="90"/>
      <c r="D25" s="90"/>
      <c r="E25" s="90"/>
      <c r="F25" s="90" t="str">
        <f t="shared" si="1"/>
        <v/>
      </c>
      <c r="G25" s="91"/>
      <c r="H25" s="92"/>
      <c r="I25" s="91"/>
      <c r="J25" s="92"/>
      <c r="K25" s="93"/>
      <c r="L25" s="94"/>
      <c r="M25" s="21"/>
      <c r="N25" s="21"/>
      <c r="O25" s="95"/>
      <c r="P25" s="21"/>
      <c r="Q25" s="95"/>
      <c r="R25" s="21"/>
      <c r="S25" s="96"/>
      <c r="T25" s="23"/>
      <c r="U25" s="96"/>
      <c r="V25" s="23"/>
      <c r="W25" s="96"/>
      <c r="X25" s="97"/>
      <c r="Y25" s="98"/>
      <c r="Z25" s="98"/>
      <c r="AA25" s="98"/>
      <c r="AB25" s="98"/>
      <c r="AC25" s="98"/>
      <c r="AD25" s="98"/>
      <c r="AE25" s="98"/>
      <c r="AF25" s="98"/>
      <c r="AG25" s="98"/>
      <c r="AH25" s="98"/>
    </row>
    <row r="26" ht="13.5" customHeight="1">
      <c r="A26" s="88">
        <v>23.0</v>
      </c>
      <c r="B26" s="90"/>
      <c r="C26" s="90"/>
      <c r="D26" s="90"/>
      <c r="E26" s="90"/>
      <c r="F26" s="90" t="str">
        <f t="shared" si="1"/>
        <v/>
      </c>
      <c r="G26" s="91"/>
      <c r="H26" s="92"/>
      <c r="I26" s="91"/>
      <c r="J26" s="92"/>
      <c r="K26" s="93"/>
      <c r="L26" s="94"/>
      <c r="M26" s="21"/>
      <c r="N26" s="21"/>
      <c r="O26" s="95"/>
      <c r="P26" s="21"/>
      <c r="Q26" s="95"/>
      <c r="R26" s="21"/>
      <c r="S26" s="96"/>
      <c r="T26" s="23"/>
      <c r="U26" s="96"/>
      <c r="V26" s="23"/>
      <c r="W26" s="96"/>
      <c r="X26" s="97"/>
      <c r="Y26" s="98"/>
      <c r="Z26" s="98"/>
      <c r="AA26" s="98"/>
      <c r="AB26" s="98"/>
      <c r="AC26" s="98"/>
      <c r="AD26" s="98"/>
      <c r="AE26" s="98"/>
      <c r="AF26" s="98"/>
      <c r="AG26" s="98"/>
      <c r="AH26" s="98"/>
    </row>
    <row r="27" ht="13.5" customHeight="1">
      <c r="A27" s="88">
        <v>24.0</v>
      </c>
      <c r="B27" s="90"/>
      <c r="C27" s="90"/>
      <c r="D27" s="90"/>
      <c r="E27" s="90"/>
      <c r="F27" s="90" t="str">
        <f t="shared" si="1"/>
        <v/>
      </c>
      <c r="G27" s="91"/>
      <c r="H27" s="92"/>
      <c r="I27" s="91"/>
      <c r="J27" s="92"/>
      <c r="K27" s="93"/>
      <c r="L27" s="94"/>
      <c r="M27" s="21"/>
      <c r="N27" s="21"/>
      <c r="O27" s="95"/>
      <c r="P27" s="21"/>
      <c r="Q27" s="95"/>
      <c r="R27" s="21"/>
      <c r="S27" s="96"/>
      <c r="T27" s="23"/>
      <c r="U27" s="96"/>
      <c r="V27" s="23"/>
      <c r="W27" s="96"/>
      <c r="X27" s="97"/>
      <c r="Y27" s="98"/>
      <c r="Z27" s="98"/>
      <c r="AA27" s="98"/>
      <c r="AB27" s="98"/>
      <c r="AC27" s="98"/>
      <c r="AD27" s="98"/>
      <c r="AE27" s="98"/>
      <c r="AF27" s="98"/>
      <c r="AG27" s="98"/>
      <c r="AH27" s="98"/>
    </row>
    <row r="28" ht="13.5" customHeight="1">
      <c r="A28" s="88">
        <v>25.0</v>
      </c>
      <c r="B28" s="90"/>
      <c r="C28" s="90"/>
      <c r="D28" s="90"/>
      <c r="E28" s="90"/>
      <c r="F28" s="90" t="str">
        <f t="shared" si="1"/>
        <v/>
      </c>
      <c r="G28" s="91"/>
      <c r="H28" s="92"/>
      <c r="I28" s="91"/>
      <c r="J28" s="92"/>
      <c r="K28" s="93"/>
      <c r="L28" s="94"/>
      <c r="M28" s="21"/>
      <c r="N28" s="21"/>
      <c r="O28" s="95"/>
      <c r="P28" s="21"/>
      <c r="Q28" s="95"/>
      <c r="R28" s="21"/>
      <c r="S28" s="96"/>
      <c r="T28" s="23"/>
      <c r="U28" s="96"/>
      <c r="V28" s="23"/>
      <c r="W28" s="96"/>
      <c r="X28" s="97"/>
      <c r="Y28" s="98"/>
      <c r="Z28" s="98"/>
      <c r="AA28" s="98"/>
      <c r="AB28" s="98"/>
      <c r="AC28" s="98"/>
      <c r="AD28" s="98"/>
      <c r="AE28" s="98"/>
      <c r="AF28" s="98"/>
      <c r="AG28" s="98"/>
      <c r="AH28" s="98"/>
    </row>
    <row r="29" ht="13.5" customHeight="1">
      <c r="A29" s="88">
        <v>26.0</v>
      </c>
      <c r="B29" s="90"/>
      <c r="C29" s="90"/>
      <c r="D29" s="90"/>
      <c r="E29" s="90"/>
      <c r="F29" s="90" t="str">
        <f t="shared" si="1"/>
        <v/>
      </c>
      <c r="G29" s="91"/>
      <c r="H29" s="92"/>
      <c r="I29" s="91"/>
      <c r="J29" s="92"/>
      <c r="K29" s="93"/>
      <c r="L29" s="94"/>
      <c r="M29" s="21"/>
      <c r="N29" s="21"/>
      <c r="O29" s="95"/>
      <c r="P29" s="21"/>
      <c r="Q29" s="95"/>
      <c r="R29" s="21"/>
      <c r="S29" s="96"/>
      <c r="T29" s="23"/>
      <c r="U29" s="96"/>
      <c r="V29" s="23"/>
      <c r="W29" s="96"/>
      <c r="X29" s="97"/>
      <c r="Y29" s="98"/>
      <c r="Z29" s="98"/>
      <c r="AA29" s="98"/>
      <c r="AB29" s="98"/>
      <c r="AC29" s="98"/>
      <c r="AD29" s="98"/>
      <c r="AE29" s="98"/>
      <c r="AF29" s="98"/>
      <c r="AG29" s="98"/>
      <c r="AH29" s="98"/>
    </row>
    <row r="30" ht="13.5" customHeight="1">
      <c r="A30" s="88">
        <v>27.0</v>
      </c>
      <c r="B30" s="90"/>
      <c r="C30" s="90"/>
      <c r="D30" s="90"/>
      <c r="E30" s="90"/>
      <c r="F30" s="90" t="str">
        <f t="shared" si="1"/>
        <v/>
      </c>
      <c r="G30" s="91"/>
      <c r="H30" s="92"/>
      <c r="I30" s="91"/>
      <c r="J30" s="92"/>
      <c r="K30" s="93"/>
      <c r="L30" s="94"/>
      <c r="M30" s="21"/>
      <c r="N30" s="21"/>
      <c r="O30" s="95"/>
      <c r="P30" s="21"/>
      <c r="Q30" s="95"/>
      <c r="R30" s="21"/>
      <c r="S30" s="96"/>
      <c r="T30" s="23"/>
      <c r="U30" s="96"/>
      <c r="V30" s="23"/>
      <c r="W30" s="96"/>
      <c r="X30" s="97"/>
      <c r="Y30" s="98"/>
      <c r="Z30" s="98"/>
      <c r="AA30" s="98"/>
      <c r="AB30" s="98"/>
      <c r="AC30" s="98"/>
      <c r="AD30" s="98"/>
      <c r="AE30" s="98"/>
      <c r="AF30" s="98"/>
      <c r="AG30" s="98"/>
      <c r="AH30" s="98"/>
    </row>
    <row r="31" ht="13.5" customHeight="1">
      <c r="A31" s="88">
        <v>28.0</v>
      </c>
      <c r="B31" s="90"/>
      <c r="C31" s="90"/>
      <c r="D31" s="90"/>
      <c r="E31" s="90"/>
      <c r="F31" s="90" t="str">
        <f t="shared" si="1"/>
        <v/>
      </c>
      <c r="G31" s="91"/>
      <c r="H31" s="92"/>
      <c r="I31" s="91"/>
      <c r="J31" s="92"/>
      <c r="K31" s="93"/>
      <c r="L31" s="94"/>
      <c r="M31" s="21"/>
      <c r="N31" s="21"/>
      <c r="O31" s="95"/>
      <c r="P31" s="21"/>
      <c r="Q31" s="95"/>
      <c r="R31" s="21"/>
      <c r="S31" s="96"/>
      <c r="T31" s="23"/>
      <c r="U31" s="96"/>
      <c r="V31" s="23"/>
      <c r="W31" s="96"/>
      <c r="X31" s="97"/>
      <c r="Y31" s="98"/>
      <c r="Z31" s="98"/>
      <c r="AA31" s="98"/>
      <c r="AB31" s="98"/>
      <c r="AC31" s="98"/>
      <c r="AD31" s="98"/>
      <c r="AE31" s="98"/>
      <c r="AF31" s="98"/>
      <c r="AG31" s="98"/>
      <c r="AH31" s="98"/>
    </row>
    <row r="32" ht="13.5" customHeight="1">
      <c r="A32" s="88">
        <v>29.0</v>
      </c>
      <c r="B32" s="90"/>
      <c r="C32" s="90"/>
      <c r="D32" s="90"/>
      <c r="E32" s="90"/>
      <c r="F32" s="90" t="str">
        <f t="shared" si="1"/>
        <v/>
      </c>
      <c r="G32" s="91"/>
      <c r="H32" s="92"/>
      <c r="I32" s="91"/>
      <c r="J32" s="92"/>
      <c r="K32" s="93"/>
      <c r="L32" s="94"/>
      <c r="M32" s="21"/>
      <c r="N32" s="21"/>
      <c r="O32" s="95"/>
      <c r="P32" s="21"/>
      <c r="Q32" s="95"/>
      <c r="R32" s="21"/>
      <c r="S32" s="96"/>
      <c r="T32" s="23"/>
      <c r="U32" s="96"/>
      <c r="V32" s="23"/>
      <c r="W32" s="96"/>
      <c r="X32" s="97"/>
      <c r="Y32" s="98"/>
      <c r="Z32" s="98"/>
      <c r="AA32" s="98"/>
      <c r="AB32" s="98"/>
      <c r="AC32" s="98"/>
      <c r="AD32" s="98"/>
      <c r="AE32" s="98"/>
      <c r="AF32" s="98"/>
      <c r="AG32" s="98"/>
      <c r="AH32" s="98"/>
    </row>
    <row r="33" ht="13.5" customHeight="1">
      <c r="A33" s="88">
        <v>30.0</v>
      </c>
      <c r="B33" s="90"/>
      <c r="C33" s="90"/>
      <c r="D33" s="90"/>
      <c r="E33" s="90"/>
      <c r="F33" s="90" t="str">
        <f t="shared" si="1"/>
        <v/>
      </c>
      <c r="G33" s="91"/>
      <c r="H33" s="92"/>
      <c r="I33" s="91"/>
      <c r="J33" s="92"/>
      <c r="K33" s="93"/>
      <c r="L33" s="94"/>
      <c r="M33" s="21"/>
      <c r="N33" s="21"/>
      <c r="O33" s="95"/>
      <c r="P33" s="21"/>
      <c r="Q33" s="95"/>
      <c r="R33" s="21"/>
      <c r="S33" s="96"/>
      <c r="T33" s="23"/>
      <c r="U33" s="96"/>
      <c r="V33" s="23"/>
      <c r="W33" s="96"/>
      <c r="X33" s="97"/>
      <c r="Y33" s="98"/>
      <c r="Z33" s="98"/>
      <c r="AA33" s="98"/>
      <c r="AB33" s="98"/>
      <c r="AC33" s="98"/>
      <c r="AD33" s="98"/>
      <c r="AE33" s="98"/>
      <c r="AF33" s="98"/>
      <c r="AG33" s="98"/>
      <c r="AH33" s="98"/>
    </row>
    <row r="34" ht="13.5" customHeight="1">
      <c r="A34" s="88"/>
      <c r="B34" s="90"/>
      <c r="C34" s="90"/>
      <c r="D34" s="90"/>
      <c r="E34" s="90"/>
      <c r="F34" s="90" t="str">
        <f t="shared" si="1"/>
        <v/>
      </c>
      <c r="G34" s="91"/>
      <c r="H34" s="92"/>
      <c r="I34" s="91"/>
      <c r="J34" s="92"/>
      <c r="K34" s="93"/>
      <c r="L34" s="94"/>
      <c r="M34" s="21"/>
      <c r="N34" s="21"/>
      <c r="O34" s="95"/>
      <c r="P34" s="21"/>
      <c r="Q34" s="95"/>
      <c r="R34" s="21"/>
      <c r="S34" s="96"/>
      <c r="T34" s="23"/>
      <c r="U34" s="96"/>
      <c r="V34" s="23"/>
      <c r="W34" s="96"/>
      <c r="X34" s="97"/>
      <c r="Y34" s="98"/>
      <c r="Z34" s="98"/>
      <c r="AA34" s="98"/>
      <c r="AB34" s="98"/>
      <c r="AC34" s="98"/>
      <c r="AD34" s="98"/>
      <c r="AE34" s="98"/>
      <c r="AF34" s="98"/>
      <c r="AG34" s="98"/>
      <c r="AH34" s="98"/>
    </row>
    <row r="35" ht="13.5" customHeight="1">
      <c r="A35" s="99"/>
      <c r="B35" s="100" t="s">
        <v>76</v>
      </c>
      <c r="C35" s="101" t="str">
        <f t="shared" ref="C35:G35" si="2">IF(SUM(C4:C34)&gt;0,SUM(C4:C34),"")</f>
        <v/>
      </c>
      <c r="D35" s="101" t="str">
        <f t="shared" si="2"/>
        <v/>
      </c>
      <c r="E35" s="101" t="str">
        <f t="shared" si="2"/>
        <v/>
      </c>
      <c r="F35" s="101" t="str">
        <f t="shared" si="2"/>
        <v/>
      </c>
      <c r="G35" s="101" t="str">
        <f t="shared" si="2"/>
        <v/>
      </c>
      <c r="H35" s="102">
        <f>IF(SUM(H4:H34)&gt;0,SUM(H4:H34),0)</f>
        <v>0</v>
      </c>
      <c r="I35" s="101" t="str">
        <f>IF(SUM(I4:I34)&gt;0,SUM(I4:I34),"")</f>
        <v/>
      </c>
      <c r="J35" s="102">
        <f>IF(SUM(J4:J34)&gt;0,SUM(J4:J34),0)</f>
        <v>0</v>
      </c>
      <c r="K35" s="103"/>
      <c r="L35" s="101" t="str">
        <f>IF(SUM(L4:L34)&gt;0,SUM(L4:L34),"")</f>
        <v/>
      </c>
      <c r="M35" s="102">
        <f t="shared" ref="M35:N35" si="3">IF(SUM(M4:M34)&gt;0,SUM(M4:M34),0)</f>
        <v>0</v>
      </c>
      <c r="N35" s="102">
        <f t="shared" si="3"/>
        <v>0</v>
      </c>
      <c r="O35" s="104"/>
      <c r="P35" s="102">
        <f>IF(SUM(P4:P34)&gt;0,SUM(P4:P34),0)</f>
        <v>0</v>
      </c>
      <c r="Q35" s="104"/>
      <c r="R35" s="102">
        <f>IF(SUM(R4:R34)&gt;0,SUM(R4:R34),0)</f>
        <v>0</v>
      </c>
      <c r="S35" s="101" t="str">
        <f>IF(SUM(S4:S34)&gt;0,SUM(S4:S34),"")</f>
        <v/>
      </c>
      <c r="T35" s="102">
        <f>IF(SUM(T4:T34)&gt;0,SUM(T4:T34),0)</f>
        <v>0</v>
      </c>
      <c r="U35" s="101" t="str">
        <f>IF(SUM(U4:U34)&gt;0,SUM(U4:U34),"")</f>
        <v/>
      </c>
      <c r="V35" s="102">
        <f>IF(SUM(V4:V34)&gt;0,SUM(V4:V34),0)</f>
        <v>0</v>
      </c>
      <c r="W35" s="101" t="str">
        <f>IF(SUM(W4:W34)&gt;0,SUM(W4:W34),"")</f>
        <v/>
      </c>
      <c r="X35" s="103"/>
      <c r="Y35" s="105" t="str">
        <f t="shared" ref="Y35:AH35" si="4">IF(SUM(Y4:Y34)=0,"",SUM(Y4:Y34))</f>
        <v/>
      </c>
      <c r="Z35" s="105" t="str">
        <f t="shared" si="4"/>
        <v/>
      </c>
      <c r="AA35" s="105" t="str">
        <f t="shared" si="4"/>
        <v/>
      </c>
      <c r="AB35" s="105" t="str">
        <f t="shared" si="4"/>
        <v/>
      </c>
      <c r="AC35" s="105" t="str">
        <f t="shared" si="4"/>
        <v/>
      </c>
      <c r="AD35" s="105" t="str">
        <f t="shared" si="4"/>
        <v/>
      </c>
      <c r="AE35" s="105" t="str">
        <f t="shared" si="4"/>
        <v/>
      </c>
      <c r="AF35" s="105" t="str">
        <f t="shared" si="4"/>
        <v/>
      </c>
      <c r="AG35" s="105" t="str">
        <f t="shared" si="4"/>
        <v/>
      </c>
      <c r="AH35" s="105" t="str">
        <f t="shared" si="4"/>
        <v/>
      </c>
    </row>
    <row r="36" ht="13.5" customHeight="1">
      <c r="A36" s="60"/>
      <c r="B36" s="61"/>
      <c r="C36" s="61"/>
      <c r="D36" s="61"/>
      <c r="E36" s="61"/>
      <c r="F36" s="61"/>
      <c r="G36" s="61"/>
      <c r="H36" s="61"/>
      <c r="I36" s="61"/>
      <c r="J36" s="61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</row>
    <row r="37" ht="13.5" customHeight="1">
      <c r="A37" s="106"/>
      <c r="B37" s="70" t="s">
        <v>90</v>
      </c>
      <c r="C37" s="53"/>
      <c r="D37" s="53"/>
      <c r="E37" s="53"/>
      <c r="F37" s="53"/>
      <c r="G37" s="53"/>
      <c r="H37" s="54"/>
      <c r="I37" s="74" t="s">
        <v>68</v>
      </c>
      <c r="J37" s="54"/>
      <c r="K37" s="55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</row>
    <row r="38" ht="48.0" customHeight="1">
      <c r="A38" s="106"/>
      <c r="B38" s="13" t="s">
        <v>2</v>
      </c>
      <c r="C38" s="13" t="s">
        <v>3</v>
      </c>
      <c r="D38" s="13" t="s">
        <v>4</v>
      </c>
      <c r="E38" s="13" t="s">
        <v>5</v>
      </c>
      <c r="F38" s="79"/>
      <c r="G38" s="13" t="s">
        <v>91</v>
      </c>
      <c r="H38" s="13" t="s">
        <v>92</v>
      </c>
      <c r="I38" s="15" t="s">
        <v>93</v>
      </c>
      <c r="J38" s="15" t="s">
        <v>94</v>
      </c>
      <c r="K38" s="55"/>
      <c r="L38" s="2"/>
      <c r="M38" s="63"/>
      <c r="N38" s="63"/>
      <c r="O38" s="63"/>
      <c r="P38" s="63"/>
      <c r="Q38" s="63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</row>
    <row r="39" ht="13.5" customHeight="1">
      <c r="A39" s="106"/>
      <c r="B39" s="18" t="str">
        <f>IF(COUNT(B4:B34)&gt;0,AVERAGE(B4:B34),"")</f>
        <v/>
      </c>
      <c r="C39" s="18" t="str">
        <f>IF(SUM(C35:E35)&gt;0,SUM(C35:E35)/COUNT(A4:A34),"")</f>
        <v/>
      </c>
      <c r="D39" s="18" t="str">
        <f>IF(SUM(C35:E35)&gt;0,C39/B39,"")</f>
        <v/>
      </c>
      <c r="E39" s="18"/>
      <c r="F39" s="20"/>
      <c r="G39" s="20">
        <v>0.0</v>
      </c>
      <c r="H39" s="19">
        <v>0.0</v>
      </c>
      <c r="I39" s="24" t="str">
        <f>IF(W35="","",W35/U35)</f>
        <v/>
      </c>
      <c r="J39" s="23">
        <f>IF(W35="",0,V35/W35)</f>
        <v>0</v>
      </c>
      <c r="K39" s="55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</row>
    <row r="40" ht="13.5" customHeight="1">
      <c r="A40" s="2"/>
      <c r="B40" s="61"/>
      <c r="C40" s="61"/>
      <c r="D40" s="61"/>
      <c r="E40" s="61"/>
      <c r="F40" s="61"/>
      <c r="G40" s="107" t="s">
        <v>95</v>
      </c>
      <c r="H40" s="60"/>
      <c r="I40" s="60"/>
      <c r="J40" s="61"/>
      <c r="K40" s="108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</row>
    <row r="41" ht="13.5" customHeight="1">
      <c r="A41" s="106"/>
      <c r="B41" s="109" t="s">
        <v>96</v>
      </c>
      <c r="C41" s="53"/>
      <c r="D41" s="53"/>
      <c r="E41" s="53"/>
      <c r="F41" s="53"/>
      <c r="G41" s="54"/>
      <c r="H41" s="55"/>
      <c r="I41" s="106"/>
      <c r="J41" s="75" t="s">
        <v>97</v>
      </c>
      <c r="K41" s="54"/>
      <c r="L41" s="55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</row>
    <row r="42" ht="31.5" customHeight="1">
      <c r="A42" s="106"/>
      <c r="B42" s="110" t="s">
        <v>52</v>
      </c>
      <c r="C42" s="110" t="s">
        <v>59</v>
      </c>
      <c r="D42" s="110" t="s">
        <v>11</v>
      </c>
      <c r="E42" s="110" t="s">
        <v>41</v>
      </c>
      <c r="F42" s="110" t="s">
        <v>13</v>
      </c>
      <c r="G42" s="111" t="s">
        <v>98</v>
      </c>
      <c r="H42" s="55"/>
      <c r="I42" s="106"/>
      <c r="J42" s="112" t="s">
        <v>99</v>
      </c>
      <c r="K42" s="112" t="s">
        <v>17</v>
      </c>
      <c r="L42" s="55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</row>
    <row r="43" ht="13.5" customHeight="1">
      <c r="A43" s="106"/>
      <c r="B43" s="113">
        <f>IF(SUM(H35,J35)&gt;0,SUM(H35,J35),0)</f>
        <v>0</v>
      </c>
      <c r="C43" s="113">
        <f>IF(SUM(M35,N35,P35,R35,T35)&gt;0,SUM(R35,P35,N35,M35,T35),0)</f>
        <v>0</v>
      </c>
      <c r="D43" s="114" t="str">
        <f>IF(SUM(C35:E35)&gt;0,M35/SUM(C35:E35)*12,"")</f>
        <v/>
      </c>
      <c r="E43" s="114" t="str">
        <f>IF(SUM(C35:E35)&gt;0,C43/SUM(C35:E35)*12,"")</f>
        <v/>
      </c>
      <c r="F43" s="113">
        <f>IF(SUM(T35,V35)&gt;0,SUM(T35,V35),0)</f>
        <v>0</v>
      </c>
      <c r="G43" s="113">
        <f>IF(OR(NOT(B43=""),NOT(C43=""),NOT(F43="")),B43-C43,"")</f>
        <v>0</v>
      </c>
      <c r="H43" s="55"/>
      <c r="I43" s="106"/>
      <c r="J43" s="87" t="str">
        <f>IF(SUM($C$35:$E$35)=0,"",SUM(Y35:Z35))</f>
        <v/>
      </c>
      <c r="K43" s="87" t="str">
        <f>IF(SUM($C$35:$E$35)=0,"",SUM(AA35:AH35))</f>
        <v/>
      </c>
      <c r="L43" s="55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conditionalFormatting sqref="B43:G43">
    <cfRule type="cellIs" dxfId="0" priority="1" stopIfTrue="1" operator="lessThan">
      <formula>0</formula>
    </cfRule>
  </conditionalFormatting>
  <printOptions/>
  <pageMargins bottom="0.75" footer="0.0" header="0.0" left="0.7" right="0.7" top="0.75"/>
  <pageSetup scale="66" orientation="landscape"/>
  <headerFooter>
    <oddFooter>&amp;L0000002021-chicken-tracker.xlsx&amp;C0000001/16/22&amp;R000000November 2021</oddFooter>
  </headerFooter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2" width="8.86"/>
    <col customWidth="1" min="3" max="3" width="10.71"/>
    <col customWidth="1" min="4" max="4" width="12.43"/>
    <col customWidth="1" min="5" max="8" width="8.86"/>
    <col customWidth="1" min="9" max="9" width="9.86"/>
    <col customWidth="1" min="10" max="10" width="8.86"/>
    <col customWidth="1" min="11" max="11" width="27.71"/>
    <col customWidth="1" min="12" max="14" width="8.86"/>
    <col customWidth="1" min="15" max="15" width="27.71"/>
    <col customWidth="1" min="16" max="16" width="8.86"/>
    <col customWidth="1" min="17" max="17" width="27.71"/>
    <col customWidth="1" min="18" max="18" width="9.14"/>
    <col customWidth="1" min="19" max="21" width="8.86"/>
    <col customWidth="1" min="22" max="22" width="9.71"/>
    <col customWidth="1" min="23" max="23" width="8.86"/>
    <col customWidth="1" min="24" max="24" width="27.71"/>
    <col customWidth="1" min="25" max="34" width="8.86"/>
  </cols>
  <sheetData>
    <row r="1" ht="13.5" customHeight="1">
      <c r="A1" s="68" t="s">
        <v>56</v>
      </c>
      <c r="B1" s="69" t="s">
        <v>57</v>
      </c>
      <c r="C1" s="70" t="s">
        <v>58</v>
      </c>
      <c r="D1" s="53"/>
      <c r="E1" s="54"/>
      <c r="F1" s="71"/>
      <c r="G1" s="72" t="s">
        <v>52</v>
      </c>
      <c r="H1" s="53"/>
      <c r="I1" s="53"/>
      <c r="J1" s="53"/>
      <c r="K1" s="54"/>
      <c r="L1" s="73" t="s">
        <v>59</v>
      </c>
      <c r="M1" s="53"/>
      <c r="N1" s="53"/>
      <c r="O1" s="53"/>
      <c r="P1" s="53"/>
      <c r="Q1" s="53"/>
      <c r="R1" s="54"/>
      <c r="S1" s="74" t="s">
        <v>13</v>
      </c>
      <c r="T1" s="53"/>
      <c r="U1" s="53"/>
      <c r="V1" s="53"/>
      <c r="W1" s="53"/>
      <c r="X1" s="54"/>
      <c r="Y1" s="75" t="s">
        <v>1</v>
      </c>
      <c r="Z1" s="53"/>
      <c r="AA1" s="53"/>
      <c r="AB1" s="53"/>
      <c r="AC1" s="53"/>
      <c r="AD1" s="53"/>
      <c r="AE1" s="53"/>
      <c r="AF1" s="53"/>
      <c r="AG1" s="53"/>
      <c r="AH1" s="54"/>
    </row>
    <row r="2" ht="15.0" customHeight="1">
      <c r="A2" s="76"/>
      <c r="B2" s="77"/>
      <c r="C2" s="78" t="s">
        <v>50</v>
      </c>
      <c r="D2" s="53"/>
      <c r="E2" s="54"/>
      <c r="F2" s="79"/>
      <c r="G2" s="72" t="s">
        <v>60</v>
      </c>
      <c r="H2" s="54"/>
      <c r="I2" s="72" t="s">
        <v>61</v>
      </c>
      <c r="J2" s="54"/>
      <c r="K2" s="80" t="s">
        <v>62</v>
      </c>
      <c r="L2" s="81" t="s">
        <v>63</v>
      </c>
      <c r="M2" s="54"/>
      <c r="N2" s="14" t="s">
        <v>64</v>
      </c>
      <c r="O2" s="81" t="s">
        <v>65</v>
      </c>
      <c r="P2" s="54"/>
      <c r="Q2" s="81" t="s">
        <v>66</v>
      </c>
      <c r="R2" s="54"/>
      <c r="S2" s="74" t="s">
        <v>67</v>
      </c>
      <c r="T2" s="54"/>
      <c r="U2" s="74" t="s">
        <v>68</v>
      </c>
      <c r="V2" s="53"/>
      <c r="W2" s="54"/>
      <c r="X2" s="82" t="s">
        <v>69</v>
      </c>
      <c r="Y2" s="83" t="s">
        <v>70</v>
      </c>
      <c r="Z2" s="83" t="s">
        <v>71</v>
      </c>
      <c r="AA2" s="75" t="s">
        <v>17</v>
      </c>
      <c r="AB2" s="53"/>
      <c r="AC2" s="53"/>
      <c r="AD2" s="53"/>
      <c r="AE2" s="53"/>
      <c r="AF2" s="53"/>
      <c r="AG2" s="53"/>
      <c r="AH2" s="54"/>
    </row>
    <row r="3" ht="15.75" customHeight="1">
      <c r="A3" s="77"/>
      <c r="B3" s="13" t="s">
        <v>72</v>
      </c>
      <c r="C3" s="13" t="s">
        <v>73</v>
      </c>
      <c r="D3" s="13" t="s">
        <v>74</v>
      </c>
      <c r="E3" s="13" t="s">
        <v>75</v>
      </c>
      <c r="F3" s="13" t="s">
        <v>76</v>
      </c>
      <c r="G3" s="84" t="s">
        <v>77</v>
      </c>
      <c r="H3" s="84" t="s">
        <v>78</v>
      </c>
      <c r="I3" s="84" t="s">
        <v>72</v>
      </c>
      <c r="J3" s="84" t="s">
        <v>78</v>
      </c>
      <c r="K3" s="77"/>
      <c r="L3" s="85" t="s">
        <v>79</v>
      </c>
      <c r="M3" s="85" t="s">
        <v>78</v>
      </c>
      <c r="N3" s="85" t="s">
        <v>78</v>
      </c>
      <c r="O3" s="85" t="s">
        <v>80</v>
      </c>
      <c r="P3" s="85" t="s">
        <v>78</v>
      </c>
      <c r="Q3" s="85" t="s">
        <v>80</v>
      </c>
      <c r="R3" s="85" t="s">
        <v>78</v>
      </c>
      <c r="S3" s="86" t="s">
        <v>72</v>
      </c>
      <c r="T3" s="86" t="s">
        <v>78</v>
      </c>
      <c r="U3" s="15" t="s">
        <v>72</v>
      </c>
      <c r="V3" s="86" t="s">
        <v>78</v>
      </c>
      <c r="W3" s="86" t="s">
        <v>81</v>
      </c>
      <c r="X3" s="77"/>
      <c r="Y3" s="77"/>
      <c r="Z3" s="77"/>
      <c r="AA3" s="87" t="s">
        <v>82</v>
      </c>
      <c r="AB3" s="87" t="s">
        <v>83</v>
      </c>
      <c r="AC3" s="87" t="s">
        <v>84</v>
      </c>
      <c r="AD3" s="87" t="s">
        <v>85</v>
      </c>
      <c r="AE3" s="87" t="s">
        <v>86</v>
      </c>
      <c r="AF3" s="87" t="s">
        <v>87</v>
      </c>
      <c r="AG3" s="87" t="s">
        <v>88</v>
      </c>
      <c r="AH3" s="87" t="s">
        <v>89</v>
      </c>
    </row>
    <row r="4" ht="13.5" customHeight="1">
      <c r="A4" s="88">
        <v>1.0</v>
      </c>
      <c r="B4" s="90"/>
      <c r="C4" s="90"/>
      <c r="D4" s="90"/>
      <c r="E4" s="90"/>
      <c r="F4" s="90" t="str">
        <f t="shared" ref="F4:F34" si="1">IF(SUM(C4:E4)&gt;0,SUM(C4:E4),"")</f>
        <v/>
      </c>
      <c r="G4" s="91"/>
      <c r="H4" s="92"/>
      <c r="I4" s="91"/>
      <c r="J4" s="92"/>
      <c r="K4" s="93"/>
      <c r="L4" s="94"/>
      <c r="M4" s="21"/>
      <c r="N4" s="21"/>
      <c r="O4" s="95"/>
      <c r="P4" s="21"/>
      <c r="Q4" s="95"/>
      <c r="R4" s="21"/>
      <c r="S4" s="96"/>
      <c r="T4" s="23"/>
      <c r="U4" s="96"/>
      <c r="V4" s="23"/>
      <c r="W4" s="96"/>
      <c r="X4" s="97"/>
      <c r="Y4" s="98"/>
      <c r="Z4" s="98"/>
      <c r="AA4" s="98"/>
      <c r="AB4" s="98"/>
      <c r="AC4" s="98"/>
      <c r="AD4" s="98"/>
      <c r="AE4" s="98"/>
      <c r="AF4" s="98"/>
      <c r="AG4" s="98"/>
      <c r="AH4" s="98"/>
    </row>
    <row r="5" ht="13.5" customHeight="1">
      <c r="A5" s="88">
        <v>2.0</v>
      </c>
      <c r="B5" s="90"/>
      <c r="C5" s="90"/>
      <c r="D5" s="90"/>
      <c r="E5" s="90"/>
      <c r="F5" s="90" t="str">
        <f t="shared" si="1"/>
        <v/>
      </c>
      <c r="G5" s="91"/>
      <c r="H5" s="92"/>
      <c r="I5" s="91"/>
      <c r="J5" s="92"/>
      <c r="K5" s="93"/>
      <c r="L5" s="94"/>
      <c r="M5" s="21"/>
      <c r="N5" s="21"/>
      <c r="O5" s="95"/>
      <c r="P5" s="21"/>
      <c r="Q5" s="95"/>
      <c r="R5" s="21"/>
      <c r="S5" s="96"/>
      <c r="T5" s="23"/>
      <c r="U5" s="96"/>
      <c r="V5" s="23"/>
      <c r="W5" s="96"/>
      <c r="X5" s="97"/>
      <c r="Y5" s="98"/>
      <c r="Z5" s="98"/>
      <c r="AA5" s="98"/>
      <c r="AB5" s="98"/>
      <c r="AC5" s="98"/>
      <c r="AD5" s="98"/>
      <c r="AE5" s="98"/>
      <c r="AF5" s="98"/>
      <c r="AG5" s="98"/>
      <c r="AH5" s="98"/>
    </row>
    <row r="6" ht="13.5" customHeight="1">
      <c r="A6" s="88">
        <v>3.0</v>
      </c>
      <c r="B6" s="90"/>
      <c r="C6" s="90"/>
      <c r="D6" s="90"/>
      <c r="E6" s="90"/>
      <c r="F6" s="90" t="str">
        <f t="shared" si="1"/>
        <v/>
      </c>
      <c r="G6" s="91"/>
      <c r="H6" s="92"/>
      <c r="I6" s="91"/>
      <c r="J6" s="92"/>
      <c r="K6" s="93"/>
      <c r="L6" s="94"/>
      <c r="M6" s="21"/>
      <c r="N6" s="21"/>
      <c r="O6" s="95"/>
      <c r="P6" s="21"/>
      <c r="Q6" s="95"/>
      <c r="R6" s="21"/>
      <c r="S6" s="96"/>
      <c r="T6" s="23"/>
      <c r="U6" s="96"/>
      <c r="V6" s="23"/>
      <c r="W6" s="96"/>
      <c r="X6" s="97"/>
      <c r="Y6" s="98"/>
      <c r="Z6" s="98"/>
      <c r="AA6" s="98"/>
      <c r="AB6" s="98"/>
      <c r="AC6" s="98"/>
      <c r="AD6" s="98"/>
      <c r="AE6" s="98"/>
      <c r="AF6" s="98"/>
      <c r="AG6" s="98"/>
      <c r="AH6" s="98"/>
    </row>
    <row r="7" ht="13.5" customHeight="1">
      <c r="A7" s="88">
        <v>4.0</v>
      </c>
      <c r="B7" s="90"/>
      <c r="C7" s="90"/>
      <c r="D7" s="90"/>
      <c r="E7" s="90"/>
      <c r="F7" s="90" t="str">
        <f t="shared" si="1"/>
        <v/>
      </c>
      <c r="G7" s="91"/>
      <c r="H7" s="92"/>
      <c r="I7" s="91"/>
      <c r="J7" s="92"/>
      <c r="K7" s="93"/>
      <c r="L7" s="94"/>
      <c r="M7" s="21"/>
      <c r="N7" s="21"/>
      <c r="O7" s="95"/>
      <c r="P7" s="21"/>
      <c r="Q7" s="95"/>
      <c r="R7" s="21"/>
      <c r="S7" s="96"/>
      <c r="T7" s="23"/>
      <c r="U7" s="96"/>
      <c r="V7" s="23"/>
      <c r="W7" s="96"/>
      <c r="X7" s="97"/>
      <c r="Y7" s="98"/>
      <c r="Z7" s="98"/>
      <c r="AA7" s="98"/>
      <c r="AB7" s="98"/>
      <c r="AC7" s="98"/>
      <c r="AD7" s="98"/>
      <c r="AE7" s="98"/>
      <c r="AF7" s="98"/>
      <c r="AG7" s="98"/>
      <c r="AH7" s="98"/>
    </row>
    <row r="8" ht="13.5" customHeight="1">
      <c r="A8" s="88">
        <v>5.0</v>
      </c>
      <c r="B8" s="90"/>
      <c r="C8" s="90"/>
      <c r="D8" s="90"/>
      <c r="E8" s="90"/>
      <c r="F8" s="90" t="str">
        <f t="shared" si="1"/>
        <v/>
      </c>
      <c r="G8" s="91"/>
      <c r="H8" s="92"/>
      <c r="I8" s="91"/>
      <c r="J8" s="92"/>
      <c r="K8" s="93"/>
      <c r="L8" s="94"/>
      <c r="M8" s="21"/>
      <c r="N8" s="21"/>
      <c r="O8" s="95"/>
      <c r="P8" s="21"/>
      <c r="Q8" s="95"/>
      <c r="R8" s="21"/>
      <c r="S8" s="96"/>
      <c r="T8" s="23"/>
      <c r="U8" s="96"/>
      <c r="V8" s="23"/>
      <c r="W8" s="96"/>
      <c r="X8" s="97"/>
      <c r="Y8" s="98"/>
      <c r="Z8" s="98"/>
      <c r="AA8" s="98"/>
      <c r="AB8" s="98"/>
      <c r="AC8" s="98"/>
      <c r="AD8" s="98"/>
      <c r="AE8" s="98"/>
      <c r="AF8" s="98"/>
      <c r="AG8" s="98"/>
      <c r="AH8" s="98"/>
    </row>
    <row r="9" ht="13.5" customHeight="1">
      <c r="A9" s="88">
        <v>6.0</v>
      </c>
      <c r="B9" s="90"/>
      <c r="C9" s="90"/>
      <c r="D9" s="90"/>
      <c r="E9" s="90"/>
      <c r="F9" s="90" t="str">
        <f t="shared" si="1"/>
        <v/>
      </c>
      <c r="G9" s="91"/>
      <c r="H9" s="92"/>
      <c r="I9" s="91"/>
      <c r="J9" s="92"/>
      <c r="K9" s="93"/>
      <c r="L9" s="94"/>
      <c r="M9" s="21"/>
      <c r="N9" s="21"/>
      <c r="O9" s="95"/>
      <c r="P9" s="21"/>
      <c r="Q9" s="95"/>
      <c r="R9" s="21"/>
      <c r="S9" s="96"/>
      <c r="T9" s="23"/>
      <c r="U9" s="96"/>
      <c r="V9" s="23"/>
      <c r="W9" s="96"/>
      <c r="X9" s="97"/>
      <c r="Y9" s="98"/>
      <c r="Z9" s="98"/>
      <c r="AA9" s="98"/>
      <c r="AB9" s="98"/>
      <c r="AC9" s="98"/>
      <c r="AD9" s="98"/>
      <c r="AE9" s="98"/>
      <c r="AF9" s="98"/>
      <c r="AG9" s="98"/>
      <c r="AH9" s="98"/>
    </row>
    <row r="10" ht="13.5" customHeight="1">
      <c r="A10" s="88">
        <v>7.0</v>
      </c>
      <c r="B10" s="90"/>
      <c r="C10" s="90"/>
      <c r="D10" s="90"/>
      <c r="E10" s="90"/>
      <c r="F10" s="90" t="str">
        <f t="shared" si="1"/>
        <v/>
      </c>
      <c r="G10" s="91"/>
      <c r="H10" s="92"/>
      <c r="I10" s="91"/>
      <c r="J10" s="92"/>
      <c r="K10" s="93"/>
      <c r="L10" s="94"/>
      <c r="M10" s="21"/>
      <c r="N10" s="21"/>
      <c r="O10" s="95"/>
      <c r="P10" s="21"/>
      <c r="Q10" s="95"/>
      <c r="R10" s="21"/>
      <c r="S10" s="96"/>
      <c r="T10" s="23"/>
      <c r="U10" s="96"/>
      <c r="V10" s="23"/>
      <c r="W10" s="96"/>
      <c r="X10" s="97"/>
      <c r="Y10" s="98"/>
      <c r="Z10" s="98"/>
      <c r="AA10" s="98"/>
      <c r="AB10" s="98"/>
      <c r="AC10" s="98"/>
      <c r="AD10" s="98"/>
      <c r="AE10" s="98"/>
      <c r="AF10" s="98"/>
      <c r="AG10" s="98"/>
      <c r="AH10" s="98"/>
    </row>
    <row r="11" ht="13.5" customHeight="1">
      <c r="A11" s="88">
        <v>8.0</v>
      </c>
      <c r="B11" s="90"/>
      <c r="C11" s="90"/>
      <c r="D11" s="90"/>
      <c r="E11" s="90"/>
      <c r="F11" s="90" t="str">
        <f t="shared" si="1"/>
        <v/>
      </c>
      <c r="G11" s="91"/>
      <c r="H11" s="92"/>
      <c r="I11" s="91"/>
      <c r="J11" s="92"/>
      <c r="K11" s="93"/>
      <c r="L11" s="94"/>
      <c r="M11" s="21"/>
      <c r="N11" s="21"/>
      <c r="O11" s="95"/>
      <c r="P11" s="21"/>
      <c r="Q11" s="95"/>
      <c r="R11" s="21"/>
      <c r="S11" s="96"/>
      <c r="T11" s="23"/>
      <c r="U11" s="96"/>
      <c r="V11" s="23"/>
      <c r="W11" s="96"/>
      <c r="X11" s="97"/>
      <c r="Y11" s="98"/>
      <c r="Z11" s="98"/>
      <c r="AA11" s="98"/>
      <c r="AB11" s="98"/>
      <c r="AC11" s="98"/>
      <c r="AD11" s="98"/>
      <c r="AE11" s="98"/>
      <c r="AF11" s="98"/>
      <c r="AG11" s="98"/>
      <c r="AH11" s="98"/>
    </row>
    <row r="12" ht="13.5" customHeight="1">
      <c r="A12" s="88">
        <v>9.0</v>
      </c>
      <c r="B12" s="90"/>
      <c r="C12" s="90"/>
      <c r="D12" s="90"/>
      <c r="E12" s="90"/>
      <c r="F12" s="90" t="str">
        <f t="shared" si="1"/>
        <v/>
      </c>
      <c r="G12" s="91"/>
      <c r="H12" s="92"/>
      <c r="I12" s="91"/>
      <c r="J12" s="92"/>
      <c r="K12" s="93"/>
      <c r="L12" s="94"/>
      <c r="M12" s="21"/>
      <c r="N12" s="21"/>
      <c r="O12" s="95"/>
      <c r="P12" s="21"/>
      <c r="Q12" s="95"/>
      <c r="R12" s="21"/>
      <c r="S12" s="96"/>
      <c r="T12" s="23"/>
      <c r="U12" s="96"/>
      <c r="V12" s="23"/>
      <c r="W12" s="96"/>
      <c r="X12" s="97"/>
      <c r="Y12" s="98"/>
      <c r="Z12" s="98"/>
      <c r="AA12" s="98"/>
      <c r="AB12" s="98"/>
      <c r="AC12" s="98"/>
      <c r="AD12" s="98"/>
      <c r="AE12" s="98"/>
      <c r="AF12" s="98"/>
      <c r="AG12" s="98"/>
      <c r="AH12" s="98"/>
    </row>
    <row r="13" ht="13.5" customHeight="1">
      <c r="A13" s="88">
        <v>10.0</v>
      </c>
      <c r="B13" s="90"/>
      <c r="C13" s="90"/>
      <c r="D13" s="90"/>
      <c r="E13" s="90"/>
      <c r="F13" s="90" t="str">
        <f t="shared" si="1"/>
        <v/>
      </c>
      <c r="G13" s="91"/>
      <c r="H13" s="92"/>
      <c r="I13" s="91"/>
      <c r="J13" s="92"/>
      <c r="K13" s="93"/>
      <c r="L13" s="94"/>
      <c r="M13" s="21"/>
      <c r="N13" s="21"/>
      <c r="O13" s="95"/>
      <c r="P13" s="21"/>
      <c r="Q13" s="95"/>
      <c r="R13" s="21"/>
      <c r="S13" s="96"/>
      <c r="T13" s="23"/>
      <c r="U13" s="96"/>
      <c r="V13" s="23"/>
      <c r="W13" s="96"/>
      <c r="X13" s="97"/>
      <c r="Y13" s="98"/>
      <c r="Z13" s="98"/>
      <c r="AA13" s="98"/>
      <c r="AB13" s="98"/>
      <c r="AC13" s="98"/>
      <c r="AD13" s="98"/>
      <c r="AE13" s="98"/>
      <c r="AF13" s="98"/>
      <c r="AG13" s="98"/>
      <c r="AH13" s="98"/>
    </row>
    <row r="14" ht="13.5" customHeight="1">
      <c r="A14" s="88">
        <v>11.0</v>
      </c>
      <c r="B14" s="90"/>
      <c r="C14" s="90"/>
      <c r="D14" s="90"/>
      <c r="E14" s="90"/>
      <c r="F14" s="90" t="str">
        <f t="shared" si="1"/>
        <v/>
      </c>
      <c r="G14" s="91"/>
      <c r="H14" s="92"/>
      <c r="I14" s="91"/>
      <c r="J14" s="92"/>
      <c r="K14" s="93"/>
      <c r="L14" s="94"/>
      <c r="M14" s="21"/>
      <c r="N14" s="21"/>
      <c r="O14" s="95"/>
      <c r="P14" s="21"/>
      <c r="Q14" s="95"/>
      <c r="R14" s="21"/>
      <c r="S14" s="96"/>
      <c r="T14" s="23"/>
      <c r="U14" s="96"/>
      <c r="V14" s="23"/>
      <c r="W14" s="96"/>
      <c r="X14" s="97"/>
      <c r="Y14" s="98"/>
      <c r="Z14" s="98"/>
      <c r="AA14" s="98"/>
      <c r="AB14" s="98"/>
      <c r="AC14" s="98"/>
      <c r="AD14" s="98"/>
      <c r="AE14" s="98"/>
      <c r="AF14" s="98"/>
      <c r="AG14" s="98"/>
      <c r="AH14" s="98"/>
    </row>
    <row r="15" ht="13.5" customHeight="1">
      <c r="A15" s="88">
        <v>12.0</v>
      </c>
      <c r="B15" s="90"/>
      <c r="C15" s="90"/>
      <c r="D15" s="90"/>
      <c r="E15" s="90"/>
      <c r="F15" s="90" t="str">
        <f t="shared" si="1"/>
        <v/>
      </c>
      <c r="G15" s="91"/>
      <c r="H15" s="92"/>
      <c r="I15" s="91"/>
      <c r="J15" s="92"/>
      <c r="K15" s="93"/>
      <c r="L15" s="94"/>
      <c r="M15" s="21"/>
      <c r="N15" s="21"/>
      <c r="O15" s="95"/>
      <c r="P15" s="21"/>
      <c r="Q15" s="95"/>
      <c r="R15" s="21"/>
      <c r="S15" s="96"/>
      <c r="T15" s="23"/>
      <c r="U15" s="96"/>
      <c r="V15" s="23"/>
      <c r="W15" s="96"/>
      <c r="X15" s="97"/>
      <c r="Y15" s="98"/>
      <c r="Z15" s="98"/>
      <c r="AA15" s="98"/>
      <c r="AB15" s="98"/>
      <c r="AC15" s="98"/>
      <c r="AD15" s="98"/>
      <c r="AE15" s="98"/>
      <c r="AF15" s="98"/>
      <c r="AG15" s="98"/>
      <c r="AH15" s="98"/>
    </row>
    <row r="16" ht="13.5" customHeight="1">
      <c r="A16" s="88">
        <v>13.0</v>
      </c>
      <c r="B16" s="90"/>
      <c r="C16" s="90"/>
      <c r="D16" s="90"/>
      <c r="E16" s="90"/>
      <c r="F16" s="90" t="str">
        <f t="shared" si="1"/>
        <v/>
      </c>
      <c r="G16" s="91"/>
      <c r="H16" s="92"/>
      <c r="I16" s="91"/>
      <c r="J16" s="92"/>
      <c r="K16" s="93"/>
      <c r="L16" s="94"/>
      <c r="M16" s="21"/>
      <c r="N16" s="21"/>
      <c r="O16" s="95"/>
      <c r="P16" s="21"/>
      <c r="Q16" s="95"/>
      <c r="R16" s="21"/>
      <c r="S16" s="96"/>
      <c r="T16" s="23"/>
      <c r="U16" s="96"/>
      <c r="V16" s="23"/>
      <c r="W16" s="96"/>
      <c r="X16" s="97"/>
      <c r="Y16" s="98"/>
      <c r="Z16" s="98"/>
      <c r="AA16" s="98"/>
      <c r="AB16" s="98"/>
      <c r="AC16" s="98"/>
      <c r="AD16" s="98"/>
      <c r="AE16" s="98"/>
      <c r="AF16" s="98"/>
      <c r="AG16" s="98"/>
      <c r="AH16" s="98"/>
    </row>
    <row r="17" ht="13.5" customHeight="1">
      <c r="A17" s="88">
        <v>14.0</v>
      </c>
      <c r="B17" s="90"/>
      <c r="C17" s="90"/>
      <c r="D17" s="90"/>
      <c r="E17" s="90"/>
      <c r="F17" s="90" t="str">
        <f t="shared" si="1"/>
        <v/>
      </c>
      <c r="G17" s="91"/>
      <c r="H17" s="92"/>
      <c r="I17" s="91"/>
      <c r="J17" s="92"/>
      <c r="K17" s="93"/>
      <c r="L17" s="94"/>
      <c r="M17" s="21"/>
      <c r="N17" s="21"/>
      <c r="O17" s="95"/>
      <c r="P17" s="21"/>
      <c r="Q17" s="95"/>
      <c r="R17" s="21"/>
      <c r="S17" s="96"/>
      <c r="T17" s="23"/>
      <c r="U17" s="96"/>
      <c r="V17" s="23"/>
      <c r="W17" s="96"/>
      <c r="X17" s="97"/>
      <c r="Y17" s="98"/>
      <c r="Z17" s="98"/>
      <c r="AA17" s="98"/>
      <c r="AB17" s="98"/>
      <c r="AC17" s="98"/>
      <c r="AD17" s="98"/>
      <c r="AE17" s="98"/>
      <c r="AF17" s="98"/>
      <c r="AG17" s="98"/>
      <c r="AH17" s="98"/>
    </row>
    <row r="18" ht="13.5" customHeight="1">
      <c r="A18" s="88">
        <v>15.0</v>
      </c>
      <c r="B18" s="90"/>
      <c r="C18" s="90"/>
      <c r="D18" s="90"/>
      <c r="E18" s="90"/>
      <c r="F18" s="90" t="str">
        <f t="shared" si="1"/>
        <v/>
      </c>
      <c r="G18" s="91"/>
      <c r="H18" s="92"/>
      <c r="I18" s="91"/>
      <c r="J18" s="92"/>
      <c r="K18" s="93"/>
      <c r="L18" s="94"/>
      <c r="M18" s="21"/>
      <c r="N18" s="21"/>
      <c r="O18" s="95"/>
      <c r="P18" s="21"/>
      <c r="Q18" s="95"/>
      <c r="R18" s="21"/>
      <c r="S18" s="96"/>
      <c r="T18" s="23"/>
      <c r="U18" s="96"/>
      <c r="V18" s="23"/>
      <c r="W18" s="96"/>
      <c r="X18" s="97"/>
      <c r="Y18" s="98"/>
      <c r="Z18" s="98"/>
      <c r="AA18" s="98"/>
      <c r="AB18" s="98"/>
      <c r="AC18" s="98"/>
      <c r="AD18" s="98"/>
      <c r="AE18" s="98"/>
      <c r="AF18" s="98"/>
      <c r="AG18" s="98"/>
      <c r="AH18" s="98"/>
    </row>
    <row r="19" ht="13.5" customHeight="1">
      <c r="A19" s="88">
        <v>16.0</v>
      </c>
      <c r="B19" s="90"/>
      <c r="C19" s="90"/>
      <c r="D19" s="90"/>
      <c r="E19" s="90"/>
      <c r="F19" s="90" t="str">
        <f t="shared" si="1"/>
        <v/>
      </c>
      <c r="G19" s="91"/>
      <c r="H19" s="92"/>
      <c r="I19" s="91"/>
      <c r="J19" s="92"/>
      <c r="K19" s="93"/>
      <c r="L19" s="94"/>
      <c r="M19" s="21"/>
      <c r="N19" s="21"/>
      <c r="O19" s="95"/>
      <c r="P19" s="21"/>
      <c r="Q19" s="95"/>
      <c r="R19" s="21"/>
      <c r="S19" s="96"/>
      <c r="T19" s="23"/>
      <c r="U19" s="96"/>
      <c r="V19" s="23"/>
      <c r="W19" s="96"/>
      <c r="X19" s="97"/>
      <c r="Y19" s="98"/>
      <c r="Z19" s="98"/>
      <c r="AA19" s="98"/>
      <c r="AB19" s="98"/>
      <c r="AC19" s="98"/>
      <c r="AD19" s="98"/>
      <c r="AE19" s="98"/>
      <c r="AF19" s="98"/>
      <c r="AG19" s="98"/>
      <c r="AH19" s="98"/>
    </row>
    <row r="20" ht="13.5" customHeight="1">
      <c r="A20" s="88">
        <v>17.0</v>
      </c>
      <c r="B20" s="90"/>
      <c r="C20" s="90"/>
      <c r="D20" s="90"/>
      <c r="E20" s="90"/>
      <c r="F20" s="90" t="str">
        <f t="shared" si="1"/>
        <v/>
      </c>
      <c r="G20" s="91"/>
      <c r="H20" s="92"/>
      <c r="I20" s="91"/>
      <c r="J20" s="92"/>
      <c r="K20" s="93"/>
      <c r="L20" s="94"/>
      <c r="M20" s="21"/>
      <c r="N20" s="21"/>
      <c r="O20" s="95"/>
      <c r="P20" s="21"/>
      <c r="Q20" s="95"/>
      <c r="R20" s="21"/>
      <c r="S20" s="96"/>
      <c r="T20" s="23"/>
      <c r="U20" s="96"/>
      <c r="V20" s="23"/>
      <c r="W20" s="96"/>
      <c r="X20" s="97"/>
      <c r="Y20" s="98"/>
      <c r="Z20" s="98"/>
      <c r="AA20" s="98"/>
      <c r="AB20" s="98"/>
      <c r="AC20" s="98"/>
      <c r="AD20" s="98"/>
      <c r="AE20" s="98"/>
      <c r="AF20" s="98"/>
      <c r="AG20" s="98"/>
      <c r="AH20" s="98"/>
    </row>
    <row r="21" ht="13.5" customHeight="1">
      <c r="A21" s="88">
        <v>18.0</v>
      </c>
      <c r="B21" s="90"/>
      <c r="C21" s="90"/>
      <c r="D21" s="90"/>
      <c r="E21" s="90"/>
      <c r="F21" s="90" t="str">
        <f t="shared" si="1"/>
        <v/>
      </c>
      <c r="G21" s="91"/>
      <c r="H21" s="92"/>
      <c r="I21" s="91"/>
      <c r="J21" s="92"/>
      <c r="K21" s="93"/>
      <c r="L21" s="94"/>
      <c r="M21" s="21"/>
      <c r="N21" s="21"/>
      <c r="O21" s="95"/>
      <c r="P21" s="21"/>
      <c r="Q21" s="95"/>
      <c r="R21" s="21"/>
      <c r="S21" s="96"/>
      <c r="T21" s="23"/>
      <c r="U21" s="96"/>
      <c r="V21" s="23"/>
      <c r="W21" s="96"/>
      <c r="X21" s="97"/>
      <c r="Y21" s="98"/>
      <c r="Z21" s="98"/>
      <c r="AA21" s="98"/>
      <c r="AB21" s="98"/>
      <c r="AC21" s="98"/>
      <c r="AD21" s="98"/>
      <c r="AE21" s="98"/>
      <c r="AF21" s="98"/>
      <c r="AG21" s="98"/>
      <c r="AH21" s="98"/>
    </row>
    <row r="22" ht="13.5" customHeight="1">
      <c r="A22" s="88">
        <v>19.0</v>
      </c>
      <c r="B22" s="90"/>
      <c r="C22" s="90"/>
      <c r="D22" s="90"/>
      <c r="E22" s="90"/>
      <c r="F22" s="90" t="str">
        <f t="shared" si="1"/>
        <v/>
      </c>
      <c r="G22" s="91"/>
      <c r="H22" s="92"/>
      <c r="I22" s="91"/>
      <c r="J22" s="92"/>
      <c r="K22" s="93"/>
      <c r="L22" s="94"/>
      <c r="M22" s="21"/>
      <c r="N22" s="21"/>
      <c r="O22" s="95"/>
      <c r="P22" s="21"/>
      <c r="Q22" s="95"/>
      <c r="R22" s="21"/>
      <c r="S22" s="96"/>
      <c r="T22" s="23"/>
      <c r="U22" s="96"/>
      <c r="V22" s="23"/>
      <c r="W22" s="96"/>
      <c r="X22" s="97"/>
      <c r="Y22" s="98"/>
      <c r="Z22" s="98"/>
      <c r="AA22" s="98"/>
      <c r="AB22" s="98"/>
      <c r="AC22" s="98"/>
      <c r="AD22" s="98"/>
      <c r="AE22" s="98"/>
      <c r="AF22" s="98"/>
      <c r="AG22" s="98"/>
      <c r="AH22" s="98"/>
    </row>
    <row r="23" ht="13.5" customHeight="1">
      <c r="A23" s="88">
        <v>20.0</v>
      </c>
      <c r="B23" s="90"/>
      <c r="C23" s="90"/>
      <c r="D23" s="90"/>
      <c r="E23" s="90"/>
      <c r="F23" s="90" t="str">
        <f t="shared" si="1"/>
        <v/>
      </c>
      <c r="G23" s="91"/>
      <c r="H23" s="92"/>
      <c r="I23" s="91"/>
      <c r="J23" s="92"/>
      <c r="K23" s="93"/>
      <c r="L23" s="94"/>
      <c r="M23" s="21"/>
      <c r="N23" s="21"/>
      <c r="O23" s="95"/>
      <c r="P23" s="21"/>
      <c r="Q23" s="95"/>
      <c r="R23" s="21"/>
      <c r="S23" s="96"/>
      <c r="T23" s="23"/>
      <c r="U23" s="96"/>
      <c r="V23" s="23"/>
      <c r="W23" s="96"/>
      <c r="X23" s="97"/>
      <c r="Y23" s="98"/>
      <c r="Z23" s="98"/>
      <c r="AA23" s="98"/>
      <c r="AB23" s="98"/>
      <c r="AC23" s="98"/>
      <c r="AD23" s="98"/>
      <c r="AE23" s="98"/>
      <c r="AF23" s="98"/>
      <c r="AG23" s="98"/>
      <c r="AH23" s="98"/>
    </row>
    <row r="24" ht="13.5" customHeight="1">
      <c r="A24" s="88">
        <v>21.0</v>
      </c>
      <c r="B24" s="90"/>
      <c r="C24" s="90"/>
      <c r="D24" s="90"/>
      <c r="E24" s="90"/>
      <c r="F24" s="90" t="str">
        <f t="shared" si="1"/>
        <v/>
      </c>
      <c r="G24" s="91"/>
      <c r="H24" s="92"/>
      <c r="I24" s="91"/>
      <c r="J24" s="92"/>
      <c r="K24" s="93"/>
      <c r="L24" s="94"/>
      <c r="M24" s="21"/>
      <c r="N24" s="21"/>
      <c r="O24" s="95"/>
      <c r="P24" s="21"/>
      <c r="Q24" s="95"/>
      <c r="R24" s="21"/>
      <c r="S24" s="96"/>
      <c r="T24" s="23"/>
      <c r="U24" s="96"/>
      <c r="V24" s="23"/>
      <c r="W24" s="96"/>
      <c r="X24" s="97"/>
      <c r="Y24" s="98"/>
      <c r="Z24" s="98"/>
      <c r="AA24" s="98"/>
      <c r="AB24" s="98"/>
      <c r="AC24" s="98"/>
      <c r="AD24" s="98"/>
      <c r="AE24" s="98"/>
      <c r="AF24" s="98"/>
      <c r="AG24" s="98"/>
      <c r="AH24" s="98"/>
    </row>
    <row r="25" ht="13.5" customHeight="1">
      <c r="A25" s="88">
        <v>22.0</v>
      </c>
      <c r="B25" s="90"/>
      <c r="C25" s="90"/>
      <c r="D25" s="90"/>
      <c r="E25" s="90"/>
      <c r="F25" s="90" t="str">
        <f t="shared" si="1"/>
        <v/>
      </c>
      <c r="G25" s="91"/>
      <c r="H25" s="92"/>
      <c r="I25" s="91"/>
      <c r="J25" s="92"/>
      <c r="K25" s="93"/>
      <c r="L25" s="94"/>
      <c r="M25" s="21"/>
      <c r="N25" s="21"/>
      <c r="O25" s="95"/>
      <c r="P25" s="21"/>
      <c r="Q25" s="95"/>
      <c r="R25" s="21"/>
      <c r="S25" s="96"/>
      <c r="T25" s="23"/>
      <c r="U25" s="96"/>
      <c r="V25" s="23"/>
      <c r="W25" s="96"/>
      <c r="X25" s="97"/>
      <c r="Y25" s="98"/>
      <c r="Z25" s="98"/>
      <c r="AA25" s="98"/>
      <c r="AB25" s="98"/>
      <c r="AC25" s="98"/>
      <c r="AD25" s="98"/>
      <c r="AE25" s="98"/>
      <c r="AF25" s="98"/>
      <c r="AG25" s="98"/>
      <c r="AH25" s="98"/>
    </row>
    <row r="26" ht="13.5" customHeight="1">
      <c r="A26" s="88">
        <v>23.0</v>
      </c>
      <c r="B26" s="90"/>
      <c r="C26" s="90"/>
      <c r="D26" s="90"/>
      <c r="E26" s="90"/>
      <c r="F26" s="90" t="str">
        <f t="shared" si="1"/>
        <v/>
      </c>
      <c r="G26" s="91"/>
      <c r="H26" s="92"/>
      <c r="I26" s="91"/>
      <c r="J26" s="92"/>
      <c r="K26" s="93"/>
      <c r="L26" s="94"/>
      <c r="M26" s="21"/>
      <c r="N26" s="21"/>
      <c r="O26" s="95"/>
      <c r="P26" s="21"/>
      <c r="Q26" s="95"/>
      <c r="R26" s="21"/>
      <c r="S26" s="96"/>
      <c r="T26" s="23"/>
      <c r="U26" s="96"/>
      <c r="V26" s="23"/>
      <c r="W26" s="96"/>
      <c r="X26" s="97"/>
      <c r="Y26" s="98"/>
      <c r="Z26" s="98"/>
      <c r="AA26" s="98"/>
      <c r="AB26" s="98"/>
      <c r="AC26" s="98"/>
      <c r="AD26" s="98"/>
      <c r="AE26" s="98"/>
      <c r="AF26" s="98"/>
      <c r="AG26" s="98"/>
      <c r="AH26" s="98"/>
    </row>
    <row r="27" ht="13.5" customHeight="1">
      <c r="A27" s="88">
        <v>24.0</v>
      </c>
      <c r="B27" s="90"/>
      <c r="C27" s="90"/>
      <c r="D27" s="90"/>
      <c r="E27" s="90"/>
      <c r="F27" s="90" t="str">
        <f t="shared" si="1"/>
        <v/>
      </c>
      <c r="G27" s="91"/>
      <c r="H27" s="92"/>
      <c r="I27" s="91"/>
      <c r="J27" s="92"/>
      <c r="K27" s="93"/>
      <c r="L27" s="94"/>
      <c r="M27" s="21"/>
      <c r="N27" s="21"/>
      <c r="O27" s="95"/>
      <c r="P27" s="21"/>
      <c r="Q27" s="95"/>
      <c r="R27" s="21"/>
      <c r="S27" s="96"/>
      <c r="T27" s="23"/>
      <c r="U27" s="96"/>
      <c r="V27" s="23"/>
      <c r="W27" s="96"/>
      <c r="X27" s="97"/>
      <c r="Y27" s="98"/>
      <c r="Z27" s="98"/>
      <c r="AA27" s="98"/>
      <c r="AB27" s="98"/>
      <c r="AC27" s="98"/>
      <c r="AD27" s="98"/>
      <c r="AE27" s="98"/>
      <c r="AF27" s="98"/>
      <c r="AG27" s="98"/>
      <c r="AH27" s="98"/>
    </row>
    <row r="28" ht="13.5" customHeight="1">
      <c r="A28" s="88">
        <v>25.0</v>
      </c>
      <c r="B28" s="90"/>
      <c r="C28" s="90"/>
      <c r="D28" s="90"/>
      <c r="E28" s="90"/>
      <c r="F28" s="90" t="str">
        <f t="shared" si="1"/>
        <v/>
      </c>
      <c r="G28" s="91"/>
      <c r="H28" s="92"/>
      <c r="I28" s="91"/>
      <c r="J28" s="92"/>
      <c r="K28" s="93"/>
      <c r="L28" s="94"/>
      <c r="M28" s="21"/>
      <c r="N28" s="21"/>
      <c r="O28" s="95"/>
      <c r="P28" s="21"/>
      <c r="Q28" s="95"/>
      <c r="R28" s="21"/>
      <c r="S28" s="96"/>
      <c r="T28" s="23"/>
      <c r="U28" s="96"/>
      <c r="V28" s="23"/>
      <c r="W28" s="96"/>
      <c r="X28" s="97"/>
      <c r="Y28" s="98"/>
      <c r="Z28" s="98"/>
      <c r="AA28" s="98"/>
      <c r="AB28" s="98"/>
      <c r="AC28" s="98"/>
      <c r="AD28" s="98"/>
      <c r="AE28" s="98"/>
      <c r="AF28" s="98"/>
      <c r="AG28" s="98"/>
      <c r="AH28" s="98"/>
    </row>
    <row r="29" ht="13.5" customHeight="1">
      <c r="A29" s="88">
        <v>26.0</v>
      </c>
      <c r="B29" s="90"/>
      <c r="C29" s="90"/>
      <c r="D29" s="90"/>
      <c r="E29" s="90"/>
      <c r="F29" s="90" t="str">
        <f t="shared" si="1"/>
        <v/>
      </c>
      <c r="G29" s="91"/>
      <c r="H29" s="92"/>
      <c r="I29" s="91"/>
      <c r="J29" s="92"/>
      <c r="K29" s="93"/>
      <c r="L29" s="94"/>
      <c r="M29" s="21"/>
      <c r="N29" s="21"/>
      <c r="O29" s="95"/>
      <c r="P29" s="21"/>
      <c r="Q29" s="95"/>
      <c r="R29" s="21"/>
      <c r="S29" s="96"/>
      <c r="T29" s="23"/>
      <c r="U29" s="96"/>
      <c r="V29" s="23"/>
      <c r="W29" s="96"/>
      <c r="X29" s="97"/>
      <c r="Y29" s="98"/>
      <c r="Z29" s="98"/>
      <c r="AA29" s="98"/>
      <c r="AB29" s="98"/>
      <c r="AC29" s="98"/>
      <c r="AD29" s="98"/>
      <c r="AE29" s="98"/>
      <c r="AF29" s="98"/>
      <c r="AG29" s="98"/>
      <c r="AH29" s="98"/>
    </row>
    <row r="30" ht="13.5" customHeight="1">
      <c r="A30" s="88">
        <v>27.0</v>
      </c>
      <c r="B30" s="90"/>
      <c r="C30" s="90"/>
      <c r="D30" s="90"/>
      <c r="E30" s="90"/>
      <c r="F30" s="90" t="str">
        <f t="shared" si="1"/>
        <v/>
      </c>
      <c r="G30" s="91"/>
      <c r="H30" s="92"/>
      <c r="I30" s="91"/>
      <c r="J30" s="92"/>
      <c r="K30" s="93"/>
      <c r="L30" s="94"/>
      <c r="M30" s="21"/>
      <c r="N30" s="21"/>
      <c r="O30" s="95"/>
      <c r="P30" s="21"/>
      <c r="Q30" s="95"/>
      <c r="R30" s="21"/>
      <c r="S30" s="96"/>
      <c r="T30" s="23"/>
      <c r="U30" s="96"/>
      <c r="V30" s="23"/>
      <c r="W30" s="96"/>
      <c r="X30" s="97"/>
      <c r="Y30" s="98"/>
      <c r="Z30" s="98"/>
      <c r="AA30" s="98"/>
      <c r="AB30" s="98"/>
      <c r="AC30" s="98"/>
      <c r="AD30" s="98"/>
      <c r="AE30" s="98"/>
      <c r="AF30" s="98"/>
      <c r="AG30" s="98"/>
      <c r="AH30" s="98"/>
    </row>
    <row r="31" ht="13.5" customHeight="1">
      <c r="A31" s="88">
        <v>28.0</v>
      </c>
      <c r="B31" s="90"/>
      <c r="C31" s="90"/>
      <c r="D31" s="90"/>
      <c r="E31" s="90"/>
      <c r="F31" s="90" t="str">
        <f t="shared" si="1"/>
        <v/>
      </c>
      <c r="G31" s="91"/>
      <c r="H31" s="92"/>
      <c r="I31" s="91"/>
      <c r="J31" s="92"/>
      <c r="K31" s="93"/>
      <c r="L31" s="94"/>
      <c r="M31" s="21"/>
      <c r="N31" s="21"/>
      <c r="O31" s="95"/>
      <c r="P31" s="21"/>
      <c r="Q31" s="95"/>
      <c r="R31" s="21"/>
      <c r="S31" s="96"/>
      <c r="T31" s="23"/>
      <c r="U31" s="96"/>
      <c r="V31" s="23"/>
      <c r="W31" s="96"/>
      <c r="X31" s="97"/>
      <c r="Y31" s="98"/>
      <c r="Z31" s="98"/>
      <c r="AA31" s="98"/>
      <c r="AB31" s="98"/>
      <c r="AC31" s="98"/>
      <c r="AD31" s="98"/>
      <c r="AE31" s="98"/>
      <c r="AF31" s="98"/>
      <c r="AG31" s="98"/>
      <c r="AH31" s="98"/>
    </row>
    <row r="32" ht="13.5" customHeight="1">
      <c r="A32" s="88">
        <v>29.0</v>
      </c>
      <c r="B32" s="90"/>
      <c r="C32" s="90"/>
      <c r="D32" s="90"/>
      <c r="E32" s="90"/>
      <c r="F32" s="90" t="str">
        <f t="shared" si="1"/>
        <v/>
      </c>
      <c r="G32" s="91"/>
      <c r="H32" s="92"/>
      <c r="I32" s="91"/>
      <c r="J32" s="92"/>
      <c r="K32" s="93"/>
      <c r="L32" s="94"/>
      <c r="M32" s="21"/>
      <c r="N32" s="21"/>
      <c r="O32" s="95"/>
      <c r="P32" s="21"/>
      <c r="Q32" s="95"/>
      <c r="R32" s="21"/>
      <c r="S32" s="96"/>
      <c r="T32" s="23"/>
      <c r="U32" s="96"/>
      <c r="V32" s="23"/>
      <c r="W32" s="96"/>
      <c r="X32" s="97"/>
      <c r="Y32" s="98"/>
      <c r="Z32" s="98"/>
      <c r="AA32" s="98"/>
      <c r="AB32" s="98"/>
      <c r="AC32" s="98"/>
      <c r="AD32" s="98"/>
      <c r="AE32" s="98"/>
      <c r="AF32" s="98"/>
      <c r="AG32" s="98"/>
      <c r="AH32" s="98"/>
    </row>
    <row r="33" ht="13.5" customHeight="1">
      <c r="A33" s="88">
        <v>30.0</v>
      </c>
      <c r="B33" s="90"/>
      <c r="C33" s="90"/>
      <c r="D33" s="90"/>
      <c r="E33" s="90"/>
      <c r="F33" s="90" t="str">
        <f t="shared" si="1"/>
        <v/>
      </c>
      <c r="G33" s="91"/>
      <c r="H33" s="92"/>
      <c r="I33" s="91"/>
      <c r="J33" s="92"/>
      <c r="K33" s="93"/>
      <c r="L33" s="94"/>
      <c r="M33" s="21"/>
      <c r="N33" s="21"/>
      <c r="O33" s="95"/>
      <c r="P33" s="21"/>
      <c r="Q33" s="95"/>
      <c r="R33" s="21"/>
      <c r="S33" s="96"/>
      <c r="T33" s="23"/>
      <c r="U33" s="96"/>
      <c r="V33" s="23"/>
      <c r="W33" s="96"/>
      <c r="X33" s="97"/>
      <c r="Y33" s="98"/>
      <c r="Z33" s="98"/>
      <c r="AA33" s="98"/>
      <c r="AB33" s="98"/>
      <c r="AC33" s="98"/>
      <c r="AD33" s="98"/>
      <c r="AE33" s="98"/>
      <c r="AF33" s="98"/>
      <c r="AG33" s="98"/>
      <c r="AH33" s="98"/>
    </row>
    <row r="34" ht="13.5" customHeight="1">
      <c r="A34" s="88">
        <v>31.0</v>
      </c>
      <c r="B34" s="90"/>
      <c r="C34" s="90"/>
      <c r="D34" s="90"/>
      <c r="E34" s="90"/>
      <c r="F34" s="90" t="str">
        <f t="shared" si="1"/>
        <v/>
      </c>
      <c r="G34" s="91"/>
      <c r="H34" s="92"/>
      <c r="I34" s="91"/>
      <c r="J34" s="92"/>
      <c r="K34" s="93"/>
      <c r="L34" s="94"/>
      <c r="M34" s="21"/>
      <c r="N34" s="21"/>
      <c r="O34" s="95"/>
      <c r="P34" s="21"/>
      <c r="Q34" s="95"/>
      <c r="R34" s="21"/>
      <c r="S34" s="96"/>
      <c r="T34" s="23"/>
      <c r="U34" s="96"/>
      <c r="V34" s="23"/>
      <c r="W34" s="96"/>
      <c r="X34" s="97"/>
      <c r="Y34" s="98"/>
      <c r="Z34" s="98"/>
      <c r="AA34" s="98"/>
      <c r="AB34" s="98"/>
      <c r="AC34" s="98"/>
      <c r="AD34" s="98"/>
      <c r="AE34" s="98"/>
      <c r="AF34" s="98"/>
      <c r="AG34" s="98"/>
      <c r="AH34" s="98"/>
    </row>
    <row r="35" ht="13.5" customHeight="1">
      <c r="A35" s="99"/>
      <c r="B35" s="100" t="s">
        <v>76</v>
      </c>
      <c r="C35" s="101" t="str">
        <f t="shared" ref="C35:G35" si="2">IF(SUM(C4:C34)&gt;0,SUM(C4:C34),"")</f>
        <v/>
      </c>
      <c r="D35" s="101" t="str">
        <f t="shared" si="2"/>
        <v/>
      </c>
      <c r="E35" s="101" t="str">
        <f t="shared" si="2"/>
        <v/>
      </c>
      <c r="F35" s="101" t="str">
        <f t="shared" si="2"/>
        <v/>
      </c>
      <c r="G35" s="101" t="str">
        <f t="shared" si="2"/>
        <v/>
      </c>
      <c r="H35" s="102">
        <f>IF(SUM(H4:H34)&gt;0,SUM(H4:H34),0)</f>
        <v>0</v>
      </c>
      <c r="I35" s="101" t="str">
        <f>IF(SUM(I4:I34)&gt;0,SUM(I4:I34),"")</f>
        <v/>
      </c>
      <c r="J35" s="102">
        <f>IF(SUM(J4:J34)&gt;0,SUM(J4:J34),0)</f>
        <v>0</v>
      </c>
      <c r="K35" s="103"/>
      <c r="L35" s="101" t="str">
        <f>IF(SUM(L4:L34)&gt;0,SUM(L4:L34),"")</f>
        <v/>
      </c>
      <c r="M35" s="102">
        <f t="shared" ref="M35:N35" si="3">IF(SUM(M4:M34)&gt;0,SUM(M4:M34),0)</f>
        <v>0</v>
      </c>
      <c r="N35" s="102">
        <f t="shared" si="3"/>
        <v>0</v>
      </c>
      <c r="O35" s="104"/>
      <c r="P35" s="102">
        <f>IF(SUM(P4:P34)&gt;0,SUM(P4:P34),0)</f>
        <v>0</v>
      </c>
      <c r="Q35" s="104"/>
      <c r="R35" s="102">
        <f>IF(SUM(R4:R34)&gt;0,SUM(R4:R34),0)</f>
        <v>0</v>
      </c>
      <c r="S35" s="101" t="str">
        <f>IF(SUM(S4:S34)&gt;0,SUM(S4:S34),"")</f>
        <v/>
      </c>
      <c r="T35" s="102">
        <f>IF(SUM(T4:T34)&gt;0,SUM(T4:T34),0)</f>
        <v>0</v>
      </c>
      <c r="U35" s="101" t="str">
        <f>IF(SUM(U4:U34)&gt;0,SUM(U4:U34),"")</f>
        <v/>
      </c>
      <c r="V35" s="102">
        <f>IF(SUM(V4:V34)&gt;0,SUM(V4:V34),0)</f>
        <v>0</v>
      </c>
      <c r="W35" s="101" t="str">
        <f>IF(SUM(W4:W34)&gt;0,SUM(W4:W34),"")</f>
        <v/>
      </c>
      <c r="X35" s="103"/>
      <c r="Y35" s="105" t="str">
        <f t="shared" ref="Y35:AH35" si="4">IF(SUM(Y4:Y34)=0,"",SUM(Y4:Y34))</f>
        <v/>
      </c>
      <c r="Z35" s="105" t="str">
        <f t="shared" si="4"/>
        <v/>
      </c>
      <c r="AA35" s="105" t="str">
        <f t="shared" si="4"/>
        <v/>
      </c>
      <c r="AB35" s="105" t="str">
        <f t="shared" si="4"/>
        <v/>
      </c>
      <c r="AC35" s="105" t="str">
        <f t="shared" si="4"/>
        <v/>
      </c>
      <c r="AD35" s="105" t="str">
        <f t="shared" si="4"/>
        <v/>
      </c>
      <c r="AE35" s="105" t="str">
        <f t="shared" si="4"/>
        <v/>
      </c>
      <c r="AF35" s="105" t="str">
        <f t="shared" si="4"/>
        <v/>
      </c>
      <c r="AG35" s="105" t="str">
        <f t="shared" si="4"/>
        <v/>
      </c>
      <c r="AH35" s="105" t="str">
        <f t="shared" si="4"/>
        <v/>
      </c>
    </row>
    <row r="36" ht="13.5" customHeight="1">
      <c r="A36" s="60"/>
      <c r="B36" s="61"/>
      <c r="C36" s="61"/>
      <c r="D36" s="61"/>
      <c r="E36" s="61"/>
      <c r="F36" s="61"/>
      <c r="G36" s="61"/>
      <c r="H36" s="61"/>
      <c r="I36" s="61"/>
      <c r="J36" s="61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</row>
    <row r="37" ht="13.5" customHeight="1">
      <c r="A37" s="106"/>
      <c r="B37" s="70" t="s">
        <v>90</v>
      </c>
      <c r="C37" s="53"/>
      <c r="D37" s="53"/>
      <c r="E37" s="53"/>
      <c r="F37" s="53"/>
      <c r="G37" s="53"/>
      <c r="H37" s="54"/>
      <c r="I37" s="74" t="s">
        <v>68</v>
      </c>
      <c r="J37" s="54"/>
      <c r="K37" s="55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</row>
    <row r="38" ht="48.0" customHeight="1">
      <c r="A38" s="106"/>
      <c r="B38" s="13" t="s">
        <v>2</v>
      </c>
      <c r="C38" s="13" t="s">
        <v>3</v>
      </c>
      <c r="D38" s="13" t="s">
        <v>4</v>
      </c>
      <c r="E38" s="13" t="s">
        <v>5</v>
      </c>
      <c r="F38" s="79"/>
      <c r="G38" s="13" t="s">
        <v>91</v>
      </c>
      <c r="H38" s="13" t="s">
        <v>92</v>
      </c>
      <c r="I38" s="15" t="s">
        <v>93</v>
      </c>
      <c r="J38" s="15" t="s">
        <v>94</v>
      </c>
      <c r="K38" s="55"/>
      <c r="L38" s="2"/>
      <c r="M38" s="63"/>
      <c r="N38" s="63"/>
      <c r="O38" s="63"/>
      <c r="P38" s="63"/>
      <c r="Q38" s="63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</row>
    <row r="39" ht="13.5" customHeight="1">
      <c r="A39" s="106"/>
      <c r="B39" s="18" t="str">
        <f>IF(COUNT(B4:B34)&gt;0,AVERAGE(B4:B34),"")</f>
        <v/>
      </c>
      <c r="C39" s="18" t="str">
        <f>IF(SUM(C35:E35)&gt;0,SUM(C35:E35)/COUNT(B4:B34),"")</f>
        <v/>
      </c>
      <c r="D39" s="18" t="str">
        <f>IF(SUM(C35:E35)&gt;0,C39/B39,"")</f>
        <v/>
      </c>
      <c r="E39" s="18"/>
      <c r="F39" s="20"/>
      <c r="G39" s="20">
        <v>0.0</v>
      </c>
      <c r="H39" s="19">
        <v>0.0</v>
      </c>
      <c r="I39" s="24" t="str">
        <f>IF(W35="","",W35/U35)</f>
        <v/>
      </c>
      <c r="J39" s="23">
        <f>IF(W35="",0,V35/W35)</f>
        <v>0</v>
      </c>
      <c r="K39" s="55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</row>
    <row r="40" ht="13.5" customHeight="1">
      <c r="A40" s="2"/>
      <c r="B40" s="61"/>
      <c r="C40" s="61"/>
      <c r="D40" s="61"/>
      <c r="E40" s="61"/>
      <c r="F40" s="61"/>
      <c r="G40" s="107" t="s">
        <v>95</v>
      </c>
      <c r="H40" s="60"/>
      <c r="I40" s="60"/>
      <c r="J40" s="61"/>
      <c r="K40" s="108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</row>
    <row r="41" ht="13.5" customHeight="1">
      <c r="A41" s="106"/>
      <c r="B41" s="109" t="s">
        <v>96</v>
      </c>
      <c r="C41" s="53"/>
      <c r="D41" s="53"/>
      <c r="E41" s="53"/>
      <c r="F41" s="53"/>
      <c r="G41" s="54"/>
      <c r="H41" s="55"/>
      <c r="I41" s="106"/>
      <c r="J41" s="75" t="s">
        <v>97</v>
      </c>
      <c r="K41" s="54"/>
      <c r="L41" s="55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</row>
    <row r="42" ht="31.5" customHeight="1">
      <c r="A42" s="106"/>
      <c r="B42" s="110" t="s">
        <v>52</v>
      </c>
      <c r="C42" s="110" t="s">
        <v>59</v>
      </c>
      <c r="D42" s="110" t="s">
        <v>11</v>
      </c>
      <c r="E42" s="110" t="s">
        <v>41</v>
      </c>
      <c r="F42" s="110" t="s">
        <v>13</v>
      </c>
      <c r="G42" s="111" t="s">
        <v>98</v>
      </c>
      <c r="H42" s="55"/>
      <c r="I42" s="106"/>
      <c r="J42" s="112" t="s">
        <v>99</v>
      </c>
      <c r="K42" s="112" t="s">
        <v>17</v>
      </c>
      <c r="L42" s="55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</row>
    <row r="43" ht="13.5" customHeight="1">
      <c r="A43" s="106"/>
      <c r="B43" s="113">
        <f>IF(SUM(H35,J35)&gt;0,SUM(H35,J35),0)</f>
        <v>0</v>
      </c>
      <c r="C43" s="113">
        <f>IF(SUM(M35,N35,P35,R35,T35)&gt;0,SUM(R35,P35,N35,M35,T35),0)</f>
        <v>0</v>
      </c>
      <c r="D43" s="114" t="str">
        <f>IF(SUM(C35:E35)&gt;0,M35/SUM(C35:E35)*12,"")</f>
        <v/>
      </c>
      <c r="E43" s="114" t="str">
        <f>IF(SUM(C35:E35)&gt;0,C43/SUM(C35:E35)*12,"")</f>
        <v/>
      </c>
      <c r="F43" s="113">
        <f>IF(SUM(T35,V35)&gt;0,SUM(T35,V35),0)</f>
        <v>0</v>
      </c>
      <c r="G43" s="113">
        <f>IF(OR(NOT(B43=""),NOT(C43=""),NOT(F43="")),B43-C43,"")</f>
        <v>0</v>
      </c>
      <c r="H43" s="55"/>
      <c r="I43" s="106"/>
      <c r="J43" s="87" t="str">
        <f>IF(SUM($C$35:$E$35)=0,"",SUM(Y35:Z35))</f>
        <v/>
      </c>
      <c r="K43" s="87" t="str">
        <f>IF(SUM($C$35:$E$35)=0,"",SUM(AA35:AH35))</f>
        <v/>
      </c>
      <c r="L43" s="55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conditionalFormatting sqref="B43:G43">
    <cfRule type="cellIs" dxfId="0" priority="1" stopIfTrue="1" operator="lessThan">
      <formula>0</formula>
    </cfRule>
  </conditionalFormatting>
  <printOptions/>
  <pageMargins bottom="0.75" footer="0.0" header="0.0" left="0.7" right="0.7" top="0.75"/>
  <pageSetup scale="66" orientation="landscape"/>
  <headerFooter>
    <oddFooter>&amp;L0000002021-chicken-tracker.xlsx&amp;C0000001/16/22&amp;R000000December 2021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